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台帳" sheetId="1" state="visible" r:id="rId1"/>
    <sheet name="記入例" sheetId="2" state="visible" r:id="rId2"/>
    <sheet name="使い方" sheetId="3" state="visible" r:id="rId3"/>
  </sheets>
  <definedNames>
    <definedName name="_xlnm._FilterDatabase" localSheetId="0" hidden="1">'台帳'!$A$6:$T$106</definedName>
    <definedName name="_xlnm.Print_Titles" localSheetId="0">'台帳'!$5:$6</definedName>
    <definedName name="_xlnm.Print_Area" localSheetId="0">'台帳'!$A$1:$T$51</definedName>
    <definedName name="_xlnm.Print_Area" localSheetId="1">'記入例'!$A$1:$T$20</definedName>
    <definedName name="_xlnm.Print_Area" localSheetId="2">'使い方'!$A$1:$B$20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yyyy/m/d"/>
    <numFmt numFmtId="165" formatCode="&quot;あと&quot;0&quot;日&quot;;&quot;超過&quot;0&quot;日&quot;;&quot;当日&quot;"/>
    <numFmt numFmtId="166" formatCode="yyyy-mm-dd"/>
  </numFmts>
  <fonts count="14">
    <font>
      <name val="Calibri"/>
      <family val="2"/>
      <color theme="1"/>
      <sz val="11"/>
      <scheme val="minor"/>
    </font>
    <font>
      <name val="游ゴシック"/>
      <b val="1"/>
      <color rgb="0016314D"/>
      <sz val="16"/>
    </font>
    <font>
      <name val="游ゴシック"/>
      <sz val="9"/>
    </font>
    <font>
      <name val="游ゴシック"/>
      <b val="1"/>
      <sz val="10"/>
    </font>
    <font>
      <name val="游ゴシック"/>
      <color rgb="00595959"/>
      <sz val="10"/>
    </font>
    <font>
      <name val="游ゴシック"/>
      <color rgb="00595959"/>
      <sz val="9"/>
    </font>
    <font>
      <name val="游ゴシック"/>
      <b val="1"/>
      <color rgb="005A3A00"/>
      <sz val="9"/>
    </font>
    <font>
      <name val="游ゴシック"/>
      <b val="1"/>
      <color rgb="00FFFFFF"/>
      <sz val="9"/>
    </font>
    <font>
      <name val="游ゴシック"/>
      <b val="1"/>
      <sz val="9"/>
    </font>
    <font>
      <name val="游ゴシック"/>
      <b val="1"/>
      <color rgb="009A6A00"/>
      <sz val="9.5"/>
    </font>
    <font>
      <name val="游ゴシック"/>
      <b val="1"/>
      <color rgb="0016314D"/>
      <sz val="10"/>
    </font>
    <font>
      <name val="游ゴシック"/>
      <sz val="9.5"/>
    </font>
    <font>
      <name val="游ゴシック"/>
      <sz val="10"/>
    </font>
    <font>
      <name val="游ゴシック"/>
      <color rgb="0016314D"/>
      <sz val="10"/>
    </font>
  </fonts>
  <fills count="8">
    <fill>
      <patternFill/>
    </fill>
    <fill>
      <patternFill patternType="gray125"/>
    </fill>
    <fill>
      <patternFill patternType="solid">
        <fgColor rgb="00EDEDED"/>
        <bgColor rgb="00EDEDED"/>
      </patternFill>
    </fill>
    <fill>
      <patternFill patternType="solid">
        <fgColor rgb="00E3F1EE"/>
        <bgColor rgb="00E3F1EE"/>
      </patternFill>
    </fill>
    <fill>
      <patternFill patternType="solid">
        <fgColor rgb="00F6CF7A"/>
        <bgColor rgb="00F6CF7A"/>
      </patternFill>
    </fill>
    <fill>
      <patternFill patternType="solid">
        <fgColor rgb="00FFF2CC"/>
        <bgColor rgb="00FFF2CC"/>
      </patternFill>
    </fill>
    <fill>
      <patternFill patternType="solid">
        <fgColor rgb="0016314D"/>
        <bgColor rgb="0016314D"/>
      </patternFill>
    </fill>
    <fill>
      <patternFill patternType="solid">
        <fgColor rgb="00FFF8EC"/>
        <bgColor rgb="00FFF8EC"/>
      </patternFill>
    </fill>
  </fills>
  <borders count="3">
    <border>
      <left/>
      <right/>
      <top/>
      <bottom/>
      <diagonal/>
    </border>
    <border>
      <left style="thin">
        <color rgb="00808080"/>
      </left>
      <right style="thin">
        <color rgb="00808080"/>
      </right>
      <top style="thin">
        <color rgb="00808080"/>
      </top>
      <bottom style="thin">
        <color rgb="00808080"/>
      </bottom>
    </border>
    <border>
      <top style="thin">
        <color rgb="00E6CF9A"/>
      </top>
      <bottom style="thin">
        <color rgb="00E6CF9A"/>
      </bottom>
    </border>
  </borders>
  <cellStyleXfs count="1">
    <xf numFmtId="0" fontId="0" fillId="0" borderId="0"/>
  </cellStyleXfs>
  <cellXfs count="33">
    <xf numFmtId="0" fontId="0" fillId="0" borderId="0" pivotButton="0" quotePrefix="0" xfId="0"/>
    <xf numFmtId="0" fontId="1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" vertical="center" wrapText="1"/>
    </xf>
    <xf numFmtId="164" fontId="3" fillId="3" borderId="1" applyAlignment="1" pivotButton="0" quotePrefix="0" xfId="0">
      <alignment horizontal="center" vertical="center" wrapText="1"/>
    </xf>
    <xf numFmtId="0" fontId="0" fillId="3" borderId="1" pivotButton="0" quotePrefix="0" xfId="0"/>
    <xf numFmtId="0" fontId="4" fillId="0" borderId="0" applyAlignment="1" pivotButton="0" quotePrefix="0" xfId="0">
      <alignment horizontal="left" vertical="center" wrapText="1"/>
    </xf>
    <xf numFmtId="0" fontId="5" fillId="0" borderId="0" applyAlignment="1" pivotButton="0" quotePrefix="0" xfId="0">
      <alignment horizontal="left" vertical="center" wrapText="1"/>
    </xf>
    <xf numFmtId="0" fontId="6" fillId="4" borderId="1" applyAlignment="1" pivotButton="0" quotePrefix="0" xfId="0">
      <alignment horizontal="center" vertical="center" wrapText="1"/>
    </xf>
    <xf numFmtId="0" fontId="0" fillId="4" borderId="1" pivotButton="0" quotePrefix="0" xfId="0"/>
    <xf numFmtId="0" fontId="2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2" fillId="3" borderId="1" applyAlignment="1" pivotButton="0" quotePrefix="0" xfId="0">
      <alignment horizontal="center" vertical="center" wrapText="1"/>
    </xf>
    <xf numFmtId="0" fontId="2" fillId="0" borderId="1" applyAlignment="1" pivotButton="0" quotePrefix="0" xfId="0">
      <alignment horizontal="center" vertical="center" wrapText="1"/>
    </xf>
    <xf numFmtId="0" fontId="0" fillId="0" borderId="1" pivotButton="0" quotePrefix="0" xfId="0"/>
    <xf numFmtId="0" fontId="5" fillId="0" borderId="0" applyAlignment="1" pivotButton="0" quotePrefix="0" xfId="0">
      <alignment horizontal="left" vertical="center" wrapText="1" indent="1"/>
    </xf>
    <xf numFmtId="0" fontId="7" fillId="6" borderId="1" applyAlignment="1" pivotButton="0" quotePrefix="0" xfId="0">
      <alignment horizontal="left" vertical="center" wrapText="1" indent="1"/>
    </xf>
    <xf numFmtId="0" fontId="0" fillId="6" borderId="1" pivotButton="0" quotePrefix="0" xfId="0"/>
    <xf numFmtId="0" fontId="7" fillId="6" borderId="1" applyAlignment="1" pivotButton="0" quotePrefix="0" xfId="0">
      <alignment horizontal="center" vertical="center" wrapText="1"/>
    </xf>
    <xf numFmtId="0" fontId="8" fillId="2" borderId="1" applyAlignment="1" pivotButton="0" quotePrefix="0" xfId="0">
      <alignment horizontal="center" vertical="center" wrapText="1"/>
    </xf>
    <xf numFmtId="49" fontId="2" fillId="0" borderId="1" applyAlignment="1" pivotButton="0" quotePrefix="0" xfId="0">
      <alignment horizontal="center" vertical="center" wrapText="1"/>
    </xf>
    <xf numFmtId="0" fontId="2" fillId="0" borderId="1" applyAlignment="1" pivotButton="0" quotePrefix="0" xfId="0">
      <alignment horizontal="left" vertical="center" wrapText="1"/>
    </xf>
    <xf numFmtId="164" fontId="2" fillId="0" borderId="1" applyAlignment="1" pivotButton="0" quotePrefix="0" xfId="0">
      <alignment horizontal="center" vertical="center" wrapText="1"/>
    </xf>
    <xf numFmtId="164" fontId="2" fillId="3" borderId="1" applyAlignment="1" pivotButton="0" quotePrefix="0" xfId="0">
      <alignment horizontal="center" vertical="center" wrapText="1"/>
    </xf>
    <xf numFmtId="165" fontId="2" fillId="3" borderId="1" applyAlignment="1" pivotButton="0" quotePrefix="0" xfId="0">
      <alignment horizontal="center" vertical="center" wrapText="1"/>
    </xf>
    <xf numFmtId="0" fontId="9" fillId="7" borderId="2" applyAlignment="1" pivotButton="0" quotePrefix="0" xfId="0">
      <alignment horizontal="left" vertical="center" wrapText="1" indent="1"/>
    </xf>
    <xf numFmtId="0" fontId="0" fillId="0" borderId="2" pivotButton="0" quotePrefix="0" xfId="0"/>
    <xf numFmtId="0" fontId="10" fillId="0" borderId="0" applyAlignment="1" pivotButton="0" quotePrefix="0" xfId="0">
      <alignment horizontal="left" vertical="center" wrapText="1"/>
    </xf>
    <xf numFmtId="0" fontId="11" fillId="0" borderId="0" applyAlignment="1" pivotButton="0" quotePrefix="0" xfId="0">
      <alignment horizontal="left" vertical="center" wrapText="1"/>
    </xf>
    <xf numFmtId="0" fontId="1" fillId="0" borderId="0" pivotButton="0" quotePrefix="0" xfId="0"/>
    <xf numFmtId="0" fontId="10" fillId="0" borderId="0" applyAlignment="1" pivotButton="0" quotePrefix="0" xfId="0">
      <alignment horizontal="right" vertical="top"/>
    </xf>
    <xf numFmtId="0" fontId="12" fillId="0" borderId="0" applyAlignment="1" pivotButton="0" quotePrefix="0" xfId="0">
      <alignment vertical="top" wrapText="1"/>
    </xf>
    <xf numFmtId="0" fontId="13" fillId="0" borderId="0" applyAlignment="1" pivotButton="0" quotePrefix="0" xfId="0">
      <alignment vertical="top" wrapText="1"/>
    </xf>
    <xf numFmtId="0" fontId="5" fillId="0" borderId="0" pivotButton="0" quotePrefix="0" xfId="0"/>
  </cellXfs>
  <cellStyles count="1">
    <cellStyle name="Normal" xfId="0" builtinId="0" hidden="0"/>
  </cellStyles>
  <dxfs count="3">
    <dxf>
      <font>
        <b val="1"/>
        <color rgb="005A3A00"/>
      </font>
      <fill>
        <patternFill patternType="solid">
          <fgColor rgb="00F6CF7A"/>
          <bgColor rgb="00F6CF7A"/>
        </patternFill>
      </fill>
    </dxf>
    <dxf>
      <fill>
        <patternFill patternType="solid">
          <fgColor rgb="00FFF2CC"/>
          <bgColor rgb="00FFF2CC"/>
        </patternFill>
      </fill>
    </dxf>
    <dxf>
      <font>
        <color rgb="008C8C8C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hyperlink" Target="https://genba-tameshita.com/portal/tools/calibration-register/" TargetMode="External" Id="rId1" 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T106"/>
  <sheetViews>
    <sheetView showGridLines="0" zoomScale="100" workbookViewId="0">
      <pane xSplit="2" ySplit="6" topLeftCell="C7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15" customWidth="1" min="2" max="2"/>
    <col width="12" customWidth="1" min="3" max="3"/>
    <col width="10" customWidth="1" min="4" max="4"/>
    <col width="9" customWidth="1" min="5" max="5"/>
    <col width="6.5" customWidth="1" min="6" max="6"/>
    <col width="13" customWidth="1" min="7" max="7"/>
    <col width="10.5" customWidth="1" min="8" max="8"/>
    <col width="10.5" customWidth="1" min="9" max="9"/>
    <col width="9" customWidth="1" min="10" max="10"/>
    <col width="6.5" customWidth="1" min="11" max="11"/>
    <col width="7" customWidth="1" min="12" max="12"/>
    <col width="9" customWidth="1" min="13" max="13"/>
    <col width="14.5" customWidth="1" min="14" max="14"/>
    <col width="8.5" customWidth="1" min="15" max="15"/>
    <col width="10.5" customWidth="1" min="16" max="16"/>
    <col width="10.5" customWidth="1" min="17" max="17"/>
    <col width="14" customWidth="1" min="18" max="18"/>
    <col width="16" customWidth="1" min="19" max="19"/>
    <col width="7" customWidth="1" min="20" max="20"/>
  </cols>
  <sheetData>
    <row r="1" ht="30" customHeight="1">
      <c r="A1" s="1" t="inlineStr">
        <is>
          <t>測定器の管理台帳</t>
        </is>
      </c>
      <c r="Q1" s="2" t="inlineStr">
        <is>
          <t>今日</t>
        </is>
      </c>
      <c r="R1" s="3">
        <f>TODAY()</f>
        <v/>
      </c>
      <c r="S1" s="4" t="n"/>
    </row>
    <row r="2" ht="20" customHeight="1">
      <c r="A2" s="5" t="inlineStr">
        <is>
          <t>1行に測定器を1台書きます。前回の校正日と周期（月）を入れると、次の期限が自動で入ります。校正切れや外れが見つかったら、右端の遡りの記録に書きます。</t>
        </is>
      </c>
    </row>
    <row r="3" ht="18" customHeight="1">
      <c r="A3" s="6" t="inlineStr">
        <is>
          <t>色の意味</t>
        </is>
      </c>
      <c r="B3" s="7" t="inlineStr">
        <is>
          <t>期限を過ぎた</t>
        </is>
      </c>
      <c r="C3" s="8" t="n"/>
      <c r="D3" s="9" t="inlineStr">
        <is>
          <t>30日以内に来る</t>
        </is>
      </c>
      <c r="E3" s="10" t="n"/>
      <c r="F3" s="11" t="inlineStr">
        <is>
          <t>自動で入る欄</t>
        </is>
      </c>
      <c r="G3" s="4" t="n"/>
      <c r="H3" s="4" t="n"/>
      <c r="I3" s="12" t="inlineStr">
        <is>
          <t>書き込む欄</t>
        </is>
      </c>
      <c r="J3" s="13" t="n"/>
      <c r="K3" s="14" t="inlineStr">
        <is>
          <t>遡りの記録の欄が薄い黄色のあいだは、記入が残っています。「廃止」の行は灰色の字になり、色は付きません。</t>
        </is>
      </c>
    </row>
    <row r="4" ht="6" customHeight="1"/>
    <row r="5" ht="18" customHeight="1">
      <c r="A5" s="15" t="inlineStr">
        <is>
          <t>測定器</t>
        </is>
      </c>
      <c r="B5" s="16" t="n"/>
      <c r="C5" s="16" t="n"/>
      <c r="D5" s="16" t="n"/>
      <c r="E5" s="15" t="inlineStr">
        <is>
          <t>校正の決まり</t>
        </is>
      </c>
      <c r="F5" s="16" t="n"/>
      <c r="G5" s="16" t="n"/>
      <c r="H5" s="15" t="inlineStr">
        <is>
          <t>校正の結果</t>
        </is>
      </c>
      <c r="I5" s="16" t="n"/>
      <c r="J5" s="16" t="n"/>
      <c r="K5" s="16" t="n"/>
      <c r="L5" s="16" t="n"/>
      <c r="M5" s="16" t="n"/>
      <c r="N5" s="16" t="n"/>
      <c r="O5" s="17" t="inlineStr">
        <is>
          <t>停止</t>
        </is>
      </c>
      <c r="P5" s="15" t="inlineStr">
        <is>
          <t>外れ・切れのときの遡りの記録</t>
        </is>
      </c>
      <c r="Q5" s="16" t="n"/>
      <c r="R5" s="16" t="n"/>
      <c r="S5" s="16" t="n"/>
      <c r="T5" s="16" t="n"/>
    </row>
    <row r="6" ht="40" customHeight="1">
      <c r="A6" s="18" t="inlineStr">
        <is>
          <t>管理番号</t>
        </is>
      </c>
      <c r="B6" s="18" t="inlineStr">
        <is>
          <t>名称・型式</t>
        </is>
      </c>
      <c r="C6" s="18" t="inlineStr">
        <is>
          <t>測る範囲と
最小目盛</t>
        </is>
      </c>
      <c r="D6" s="18" t="inlineStr">
        <is>
          <t>使う工程
・場所</t>
        </is>
      </c>
      <c r="E6" s="18" t="inlineStr">
        <is>
          <t>校正の
区分</t>
        </is>
      </c>
      <c r="F6" s="18" t="inlineStr">
        <is>
          <t>周期
（月）</t>
        </is>
      </c>
      <c r="G6" s="18" t="inlineStr">
        <is>
          <t>周期を決めた
根拠</t>
        </is>
      </c>
      <c r="H6" s="18" t="inlineStr">
        <is>
          <t>前回の
校正日</t>
        </is>
      </c>
      <c r="I6" s="18" t="inlineStr">
        <is>
          <t>次の期限
（自動）</t>
        </is>
      </c>
      <c r="J6" s="18" t="inlineStr">
        <is>
          <t>期限まで
（自動）</t>
        </is>
      </c>
      <c r="K6" s="18" t="inlineStr">
        <is>
          <t>結果</t>
        </is>
      </c>
      <c r="L6" s="18" t="inlineStr">
        <is>
          <t>許容差
（±）</t>
        </is>
      </c>
      <c r="M6" s="18" t="inlineStr">
        <is>
          <t>器差
（調整前）</t>
        </is>
      </c>
      <c r="N6" s="18" t="inlineStr">
        <is>
          <t>校正した所・
証明書の番号</t>
        </is>
      </c>
      <c r="O6" s="18" t="inlineStr">
        <is>
          <t>使用停止
の印</t>
        </is>
      </c>
      <c r="P6" s="18" t="inlineStr">
        <is>
          <t>遡った期間
から</t>
        </is>
      </c>
      <c r="Q6" s="18" t="inlineStr">
        <is>
          <t>遡った期間
まで</t>
        </is>
      </c>
      <c r="R6" s="18" t="inlineStr">
        <is>
          <t>対象ロット
・工程</t>
        </is>
      </c>
      <c r="S6" s="18" t="inlineStr">
        <is>
          <t>影響の判断</t>
        </is>
      </c>
      <c r="T6" s="18" t="inlineStr">
        <is>
          <t>客先
連絡</t>
        </is>
      </c>
    </row>
    <row r="7" ht="28" customHeight="1">
      <c r="A7" s="19" t="n"/>
      <c r="B7" s="20" t="n"/>
      <c r="C7" s="12" t="n"/>
      <c r="D7" s="20" t="n"/>
      <c r="E7" s="12" t="n"/>
      <c r="F7" s="12" t="n"/>
      <c r="G7" s="20" t="n"/>
      <c r="H7" s="21" t="n"/>
      <c r="I7" s="22">
        <f>IF(OR($A7="",$O7="廃止",NOT(ISNUMBER($F7)),NOT(ISNUMBER($H7))),"",EDATE($H7,$F7))</f>
        <v/>
      </c>
      <c r="J7" s="23">
        <f>IF(ISNUMBER($I7),$I7-TODAY(),"")</f>
        <v/>
      </c>
      <c r="K7" s="12" t="n"/>
      <c r="L7" s="12" t="n"/>
      <c r="M7" s="12" t="n"/>
      <c r="N7" s="20" t="n"/>
      <c r="O7" s="12" t="n"/>
      <c r="P7" s="21" t="n"/>
      <c r="Q7" s="21" t="n"/>
      <c r="R7" s="20" t="n"/>
      <c r="S7" s="20" t="n"/>
      <c r="T7" s="12" t="n"/>
    </row>
    <row r="8" ht="28" customHeight="1">
      <c r="A8" s="19" t="n"/>
      <c r="B8" s="20" t="n"/>
      <c r="C8" s="12" t="n"/>
      <c r="D8" s="20" t="n"/>
      <c r="E8" s="12" t="n"/>
      <c r="F8" s="12" t="n"/>
      <c r="G8" s="20" t="n"/>
      <c r="H8" s="21" t="n"/>
      <c r="I8" s="22">
        <f>IF(OR($A8="",$O8="廃止",NOT(ISNUMBER($F8)),NOT(ISNUMBER($H8))),"",EDATE($H8,$F8))</f>
        <v/>
      </c>
      <c r="J8" s="23">
        <f>IF(ISNUMBER($I8),$I8-TODAY(),"")</f>
        <v/>
      </c>
      <c r="K8" s="12" t="n"/>
      <c r="L8" s="12" t="n"/>
      <c r="M8" s="12" t="n"/>
      <c r="N8" s="20" t="n"/>
      <c r="O8" s="12" t="n"/>
      <c r="P8" s="21" t="n"/>
      <c r="Q8" s="21" t="n"/>
      <c r="R8" s="20" t="n"/>
      <c r="S8" s="20" t="n"/>
      <c r="T8" s="12" t="n"/>
    </row>
    <row r="9" ht="28" customHeight="1">
      <c r="A9" s="19" t="n"/>
      <c r="B9" s="20" t="n"/>
      <c r="C9" s="12" t="n"/>
      <c r="D9" s="20" t="n"/>
      <c r="E9" s="12" t="n"/>
      <c r="F9" s="12" t="n"/>
      <c r="G9" s="20" t="n"/>
      <c r="H9" s="21" t="n"/>
      <c r="I9" s="22">
        <f>IF(OR($A9="",$O9="廃止",NOT(ISNUMBER($F9)),NOT(ISNUMBER($H9))),"",EDATE($H9,$F9))</f>
        <v/>
      </c>
      <c r="J9" s="23">
        <f>IF(ISNUMBER($I9),$I9-TODAY(),"")</f>
        <v/>
      </c>
      <c r="K9" s="12" t="n"/>
      <c r="L9" s="12" t="n"/>
      <c r="M9" s="12" t="n"/>
      <c r="N9" s="20" t="n"/>
      <c r="O9" s="12" t="n"/>
      <c r="P9" s="21" t="n"/>
      <c r="Q9" s="21" t="n"/>
      <c r="R9" s="20" t="n"/>
      <c r="S9" s="20" t="n"/>
      <c r="T9" s="12" t="n"/>
    </row>
    <row r="10" ht="28" customHeight="1">
      <c r="A10" s="19" t="n"/>
      <c r="B10" s="20" t="n"/>
      <c r="C10" s="12" t="n"/>
      <c r="D10" s="20" t="n"/>
      <c r="E10" s="12" t="n"/>
      <c r="F10" s="12" t="n"/>
      <c r="G10" s="20" t="n"/>
      <c r="H10" s="21" t="n"/>
      <c r="I10" s="22">
        <f>IF(OR($A10="",$O10="廃止",NOT(ISNUMBER($F10)),NOT(ISNUMBER($H10))),"",EDATE($H10,$F10))</f>
        <v/>
      </c>
      <c r="J10" s="23">
        <f>IF(ISNUMBER($I10),$I10-TODAY(),"")</f>
        <v/>
      </c>
      <c r="K10" s="12" t="n"/>
      <c r="L10" s="12" t="n"/>
      <c r="M10" s="12" t="n"/>
      <c r="N10" s="20" t="n"/>
      <c r="O10" s="12" t="n"/>
      <c r="P10" s="21" t="n"/>
      <c r="Q10" s="21" t="n"/>
      <c r="R10" s="20" t="n"/>
      <c r="S10" s="20" t="n"/>
      <c r="T10" s="12" t="n"/>
    </row>
    <row r="11" ht="28" customHeight="1">
      <c r="A11" s="19" t="n"/>
      <c r="B11" s="20" t="n"/>
      <c r="C11" s="12" t="n"/>
      <c r="D11" s="20" t="n"/>
      <c r="E11" s="12" t="n"/>
      <c r="F11" s="12" t="n"/>
      <c r="G11" s="20" t="n"/>
      <c r="H11" s="21" t="n"/>
      <c r="I11" s="22">
        <f>IF(OR($A11="",$O11="廃止",NOT(ISNUMBER($F11)),NOT(ISNUMBER($H11))),"",EDATE($H11,$F11))</f>
        <v/>
      </c>
      <c r="J11" s="23">
        <f>IF(ISNUMBER($I11),$I11-TODAY(),"")</f>
        <v/>
      </c>
      <c r="K11" s="12" t="n"/>
      <c r="L11" s="12" t="n"/>
      <c r="M11" s="12" t="n"/>
      <c r="N11" s="20" t="n"/>
      <c r="O11" s="12" t="n"/>
      <c r="P11" s="21" t="n"/>
      <c r="Q11" s="21" t="n"/>
      <c r="R11" s="20" t="n"/>
      <c r="S11" s="20" t="n"/>
      <c r="T11" s="12" t="n"/>
    </row>
    <row r="12" ht="28" customHeight="1">
      <c r="A12" s="19" t="n"/>
      <c r="B12" s="20" t="n"/>
      <c r="C12" s="12" t="n"/>
      <c r="D12" s="20" t="n"/>
      <c r="E12" s="12" t="n"/>
      <c r="F12" s="12" t="n"/>
      <c r="G12" s="20" t="n"/>
      <c r="H12" s="21" t="n"/>
      <c r="I12" s="22">
        <f>IF(OR($A12="",$O12="廃止",NOT(ISNUMBER($F12)),NOT(ISNUMBER($H12))),"",EDATE($H12,$F12))</f>
        <v/>
      </c>
      <c r="J12" s="23">
        <f>IF(ISNUMBER($I12),$I12-TODAY(),"")</f>
        <v/>
      </c>
      <c r="K12" s="12" t="n"/>
      <c r="L12" s="12" t="n"/>
      <c r="M12" s="12" t="n"/>
      <c r="N12" s="20" t="n"/>
      <c r="O12" s="12" t="n"/>
      <c r="P12" s="21" t="n"/>
      <c r="Q12" s="21" t="n"/>
      <c r="R12" s="20" t="n"/>
      <c r="S12" s="20" t="n"/>
      <c r="T12" s="12" t="n"/>
    </row>
    <row r="13" ht="28" customHeight="1">
      <c r="A13" s="19" t="n"/>
      <c r="B13" s="20" t="n"/>
      <c r="C13" s="12" t="n"/>
      <c r="D13" s="20" t="n"/>
      <c r="E13" s="12" t="n"/>
      <c r="F13" s="12" t="n"/>
      <c r="G13" s="20" t="n"/>
      <c r="H13" s="21" t="n"/>
      <c r="I13" s="22">
        <f>IF(OR($A13="",$O13="廃止",NOT(ISNUMBER($F13)),NOT(ISNUMBER($H13))),"",EDATE($H13,$F13))</f>
        <v/>
      </c>
      <c r="J13" s="23">
        <f>IF(ISNUMBER($I13),$I13-TODAY(),"")</f>
        <v/>
      </c>
      <c r="K13" s="12" t="n"/>
      <c r="L13" s="12" t="n"/>
      <c r="M13" s="12" t="n"/>
      <c r="N13" s="20" t="n"/>
      <c r="O13" s="12" t="n"/>
      <c r="P13" s="21" t="n"/>
      <c r="Q13" s="21" t="n"/>
      <c r="R13" s="20" t="n"/>
      <c r="S13" s="20" t="n"/>
      <c r="T13" s="12" t="n"/>
    </row>
    <row r="14" ht="28" customHeight="1">
      <c r="A14" s="19" t="n"/>
      <c r="B14" s="20" t="n"/>
      <c r="C14" s="12" t="n"/>
      <c r="D14" s="20" t="n"/>
      <c r="E14" s="12" t="n"/>
      <c r="F14" s="12" t="n"/>
      <c r="G14" s="20" t="n"/>
      <c r="H14" s="21" t="n"/>
      <c r="I14" s="22">
        <f>IF(OR($A14="",$O14="廃止",NOT(ISNUMBER($F14)),NOT(ISNUMBER($H14))),"",EDATE($H14,$F14))</f>
        <v/>
      </c>
      <c r="J14" s="23">
        <f>IF(ISNUMBER($I14),$I14-TODAY(),"")</f>
        <v/>
      </c>
      <c r="K14" s="12" t="n"/>
      <c r="L14" s="12" t="n"/>
      <c r="M14" s="12" t="n"/>
      <c r="N14" s="20" t="n"/>
      <c r="O14" s="12" t="n"/>
      <c r="P14" s="21" t="n"/>
      <c r="Q14" s="21" t="n"/>
      <c r="R14" s="20" t="n"/>
      <c r="S14" s="20" t="n"/>
      <c r="T14" s="12" t="n"/>
    </row>
    <row r="15" ht="28" customHeight="1">
      <c r="A15" s="19" t="n"/>
      <c r="B15" s="20" t="n"/>
      <c r="C15" s="12" t="n"/>
      <c r="D15" s="20" t="n"/>
      <c r="E15" s="12" t="n"/>
      <c r="F15" s="12" t="n"/>
      <c r="G15" s="20" t="n"/>
      <c r="H15" s="21" t="n"/>
      <c r="I15" s="22">
        <f>IF(OR($A15="",$O15="廃止",NOT(ISNUMBER($F15)),NOT(ISNUMBER($H15))),"",EDATE($H15,$F15))</f>
        <v/>
      </c>
      <c r="J15" s="23">
        <f>IF(ISNUMBER($I15),$I15-TODAY(),"")</f>
        <v/>
      </c>
      <c r="K15" s="12" t="n"/>
      <c r="L15" s="12" t="n"/>
      <c r="M15" s="12" t="n"/>
      <c r="N15" s="20" t="n"/>
      <c r="O15" s="12" t="n"/>
      <c r="P15" s="21" t="n"/>
      <c r="Q15" s="21" t="n"/>
      <c r="R15" s="20" t="n"/>
      <c r="S15" s="20" t="n"/>
      <c r="T15" s="12" t="n"/>
    </row>
    <row r="16" ht="28" customHeight="1">
      <c r="A16" s="19" t="n"/>
      <c r="B16" s="20" t="n"/>
      <c r="C16" s="12" t="n"/>
      <c r="D16" s="20" t="n"/>
      <c r="E16" s="12" t="n"/>
      <c r="F16" s="12" t="n"/>
      <c r="G16" s="20" t="n"/>
      <c r="H16" s="21" t="n"/>
      <c r="I16" s="22">
        <f>IF(OR($A16="",$O16="廃止",NOT(ISNUMBER($F16)),NOT(ISNUMBER($H16))),"",EDATE($H16,$F16))</f>
        <v/>
      </c>
      <c r="J16" s="23">
        <f>IF(ISNUMBER($I16),$I16-TODAY(),"")</f>
        <v/>
      </c>
      <c r="K16" s="12" t="n"/>
      <c r="L16" s="12" t="n"/>
      <c r="M16" s="12" t="n"/>
      <c r="N16" s="20" t="n"/>
      <c r="O16" s="12" t="n"/>
      <c r="P16" s="21" t="n"/>
      <c r="Q16" s="21" t="n"/>
      <c r="R16" s="20" t="n"/>
      <c r="S16" s="20" t="n"/>
      <c r="T16" s="12" t="n"/>
    </row>
    <row r="17" ht="28" customHeight="1">
      <c r="A17" s="19" t="n"/>
      <c r="B17" s="20" t="n"/>
      <c r="C17" s="12" t="n"/>
      <c r="D17" s="20" t="n"/>
      <c r="E17" s="12" t="n"/>
      <c r="F17" s="12" t="n"/>
      <c r="G17" s="20" t="n"/>
      <c r="H17" s="21" t="n"/>
      <c r="I17" s="22">
        <f>IF(OR($A17="",$O17="廃止",NOT(ISNUMBER($F17)),NOT(ISNUMBER($H17))),"",EDATE($H17,$F17))</f>
        <v/>
      </c>
      <c r="J17" s="23">
        <f>IF(ISNUMBER($I17),$I17-TODAY(),"")</f>
        <v/>
      </c>
      <c r="K17" s="12" t="n"/>
      <c r="L17" s="12" t="n"/>
      <c r="M17" s="12" t="n"/>
      <c r="N17" s="20" t="n"/>
      <c r="O17" s="12" t="n"/>
      <c r="P17" s="21" t="n"/>
      <c r="Q17" s="21" t="n"/>
      <c r="R17" s="20" t="n"/>
      <c r="S17" s="20" t="n"/>
      <c r="T17" s="12" t="n"/>
    </row>
    <row r="18" ht="28" customHeight="1">
      <c r="A18" s="19" t="n"/>
      <c r="B18" s="20" t="n"/>
      <c r="C18" s="12" t="n"/>
      <c r="D18" s="20" t="n"/>
      <c r="E18" s="12" t="n"/>
      <c r="F18" s="12" t="n"/>
      <c r="G18" s="20" t="n"/>
      <c r="H18" s="21" t="n"/>
      <c r="I18" s="22">
        <f>IF(OR($A18="",$O18="廃止",NOT(ISNUMBER($F18)),NOT(ISNUMBER($H18))),"",EDATE($H18,$F18))</f>
        <v/>
      </c>
      <c r="J18" s="23">
        <f>IF(ISNUMBER($I18),$I18-TODAY(),"")</f>
        <v/>
      </c>
      <c r="K18" s="12" t="n"/>
      <c r="L18" s="12" t="n"/>
      <c r="M18" s="12" t="n"/>
      <c r="N18" s="20" t="n"/>
      <c r="O18" s="12" t="n"/>
      <c r="P18" s="21" t="n"/>
      <c r="Q18" s="21" t="n"/>
      <c r="R18" s="20" t="n"/>
      <c r="S18" s="20" t="n"/>
      <c r="T18" s="12" t="n"/>
    </row>
    <row r="19" ht="28" customHeight="1">
      <c r="A19" s="19" t="n"/>
      <c r="B19" s="20" t="n"/>
      <c r="C19" s="12" t="n"/>
      <c r="D19" s="20" t="n"/>
      <c r="E19" s="12" t="n"/>
      <c r="F19" s="12" t="n"/>
      <c r="G19" s="20" t="n"/>
      <c r="H19" s="21" t="n"/>
      <c r="I19" s="22">
        <f>IF(OR($A19="",$O19="廃止",NOT(ISNUMBER($F19)),NOT(ISNUMBER($H19))),"",EDATE($H19,$F19))</f>
        <v/>
      </c>
      <c r="J19" s="23">
        <f>IF(ISNUMBER($I19),$I19-TODAY(),"")</f>
        <v/>
      </c>
      <c r="K19" s="12" t="n"/>
      <c r="L19" s="12" t="n"/>
      <c r="M19" s="12" t="n"/>
      <c r="N19" s="20" t="n"/>
      <c r="O19" s="12" t="n"/>
      <c r="P19" s="21" t="n"/>
      <c r="Q19" s="21" t="n"/>
      <c r="R19" s="20" t="n"/>
      <c r="S19" s="20" t="n"/>
      <c r="T19" s="12" t="n"/>
    </row>
    <row r="20" ht="28" customHeight="1">
      <c r="A20" s="19" t="n"/>
      <c r="B20" s="20" t="n"/>
      <c r="C20" s="12" t="n"/>
      <c r="D20" s="20" t="n"/>
      <c r="E20" s="12" t="n"/>
      <c r="F20" s="12" t="n"/>
      <c r="G20" s="20" t="n"/>
      <c r="H20" s="21" t="n"/>
      <c r="I20" s="22">
        <f>IF(OR($A20="",$O20="廃止",NOT(ISNUMBER($F20)),NOT(ISNUMBER($H20))),"",EDATE($H20,$F20))</f>
        <v/>
      </c>
      <c r="J20" s="23">
        <f>IF(ISNUMBER($I20),$I20-TODAY(),"")</f>
        <v/>
      </c>
      <c r="K20" s="12" t="n"/>
      <c r="L20" s="12" t="n"/>
      <c r="M20" s="12" t="n"/>
      <c r="N20" s="20" t="n"/>
      <c r="O20" s="12" t="n"/>
      <c r="P20" s="21" t="n"/>
      <c r="Q20" s="21" t="n"/>
      <c r="R20" s="20" t="n"/>
      <c r="S20" s="20" t="n"/>
      <c r="T20" s="12" t="n"/>
    </row>
    <row r="21" ht="28" customHeight="1">
      <c r="A21" s="19" t="n"/>
      <c r="B21" s="20" t="n"/>
      <c r="C21" s="12" t="n"/>
      <c r="D21" s="20" t="n"/>
      <c r="E21" s="12" t="n"/>
      <c r="F21" s="12" t="n"/>
      <c r="G21" s="20" t="n"/>
      <c r="H21" s="21" t="n"/>
      <c r="I21" s="22">
        <f>IF(OR($A21="",$O21="廃止",NOT(ISNUMBER($F21)),NOT(ISNUMBER($H21))),"",EDATE($H21,$F21))</f>
        <v/>
      </c>
      <c r="J21" s="23">
        <f>IF(ISNUMBER($I21),$I21-TODAY(),"")</f>
        <v/>
      </c>
      <c r="K21" s="12" t="n"/>
      <c r="L21" s="12" t="n"/>
      <c r="M21" s="12" t="n"/>
      <c r="N21" s="20" t="n"/>
      <c r="O21" s="12" t="n"/>
      <c r="P21" s="21" t="n"/>
      <c r="Q21" s="21" t="n"/>
      <c r="R21" s="20" t="n"/>
      <c r="S21" s="20" t="n"/>
      <c r="T21" s="12" t="n"/>
    </row>
    <row r="22" ht="28" customHeight="1">
      <c r="A22" s="19" t="n"/>
      <c r="B22" s="20" t="n"/>
      <c r="C22" s="12" t="n"/>
      <c r="D22" s="20" t="n"/>
      <c r="E22" s="12" t="n"/>
      <c r="F22" s="12" t="n"/>
      <c r="G22" s="20" t="n"/>
      <c r="H22" s="21" t="n"/>
      <c r="I22" s="22">
        <f>IF(OR($A22="",$O22="廃止",NOT(ISNUMBER($F22)),NOT(ISNUMBER($H22))),"",EDATE($H22,$F22))</f>
        <v/>
      </c>
      <c r="J22" s="23">
        <f>IF(ISNUMBER($I22),$I22-TODAY(),"")</f>
        <v/>
      </c>
      <c r="K22" s="12" t="n"/>
      <c r="L22" s="12" t="n"/>
      <c r="M22" s="12" t="n"/>
      <c r="N22" s="20" t="n"/>
      <c r="O22" s="12" t="n"/>
      <c r="P22" s="21" t="n"/>
      <c r="Q22" s="21" t="n"/>
      <c r="R22" s="20" t="n"/>
      <c r="S22" s="20" t="n"/>
      <c r="T22" s="12" t="n"/>
    </row>
    <row r="23" ht="28" customHeight="1">
      <c r="A23" s="19" t="n"/>
      <c r="B23" s="20" t="n"/>
      <c r="C23" s="12" t="n"/>
      <c r="D23" s="20" t="n"/>
      <c r="E23" s="12" t="n"/>
      <c r="F23" s="12" t="n"/>
      <c r="G23" s="20" t="n"/>
      <c r="H23" s="21" t="n"/>
      <c r="I23" s="22">
        <f>IF(OR($A23="",$O23="廃止",NOT(ISNUMBER($F23)),NOT(ISNUMBER($H23))),"",EDATE($H23,$F23))</f>
        <v/>
      </c>
      <c r="J23" s="23">
        <f>IF(ISNUMBER($I23),$I23-TODAY(),"")</f>
        <v/>
      </c>
      <c r="K23" s="12" t="n"/>
      <c r="L23" s="12" t="n"/>
      <c r="M23" s="12" t="n"/>
      <c r="N23" s="20" t="n"/>
      <c r="O23" s="12" t="n"/>
      <c r="P23" s="21" t="n"/>
      <c r="Q23" s="21" t="n"/>
      <c r="R23" s="20" t="n"/>
      <c r="S23" s="20" t="n"/>
      <c r="T23" s="12" t="n"/>
    </row>
    <row r="24" ht="28" customHeight="1">
      <c r="A24" s="19" t="n"/>
      <c r="B24" s="20" t="n"/>
      <c r="C24" s="12" t="n"/>
      <c r="D24" s="20" t="n"/>
      <c r="E24" s="12" t="n"/>
      <c r="F24" s="12" t="n"/>
      <c r="G24" s="20" t="n"/>
      <c r="H24" s="21" t="n"/>
      <c r="I24" s="22">
        <f>IF(OR($A24="",$O24="廃止",NOT(ISNUMBER($F24)),NOT(ISNUMBER($H24))),"",EDATE($H24,$F24))</f>
        <v/>
      </c>
      <c r="J24" s="23">
        <f>IF(ISNUMBER($I24),$I24-TODAY(),"")</f>
        <v/>
      </c>
      <c r="K24" s="12" t="n"/>
      <c r="L24" s="12" t="n"/>
      <c r="M24" s="12" t="n"/>
      <c r="N24" s="20" t="n"/>
      <c r="O24" s="12" t="n"/>
      <c r="P24" s="21" t="n"/>
      <c r="Q24" s="21" t="n"/>
      <c r="R24" s="20" t="n"/>
      <c r="S24" s="20" t="n"/>
      <c r="T24" s="12" t="n"/>
    </row>
    <row r="25" ht="28" customHeight="1">
      <c r="A25" s="19" t="n"/>
      <c r="B25" s="20" t="n"/>
      <c r="C25" s="12" t="n"/>
      <c r="D25" s="20" t="n"/>
      <c r="E25" s="12" t="n"/>
      <c r="F25" s="12" t="n"/>
      <c r="G25" s="20" t="n"/>
      <c r="H25" s="21" t="n"/>
      <c r="I25" s="22">
        <f>IF(OR($A25="",$O25="廃止",NOT(ISNUMBER($F25)),NOT(ISNUMBER($H25))),"",EDATE($H25,$F25))</f>
        <v/>
      </c>
      <c r="J25" s="23">
        <f>IF(ISNUMBER($I25),$I25-TODAY(),"")</f>
        <v/>
      </c>
      <c r="K25" s="12" t="n"/>
      <c r="L25" s="12" t="n"/>
      <c r="M25" s="12" t="n"/>
      <c r="N25" s="20" t="n"/>
      <c r="O25" s="12" t="n"/>
      <c r="P25" s="21" t="n"/>
      <c r="Q25" s="21" t="n"/>
      <c r="R25" s="20" t="n"/>
      <c r="S25" s="20" t="n"/>
      <c r="T25" s="12" t="n"/>
    </row>
    <row r="26" ht="28" customHeight="1">
      <c r="A26" s="19" t="n"/>
      <c r="B26" s="20" t="n"/>
      <c r="C26" s="12" t="n"/>
      <c r="D26" s="20" t="n"/>
      <c r="E26" s="12" t="n"/>
      <c r="F26" s="12" t="n"/>
      <c r="G26" s="20" t="n"/>
      <c r="H26" s="21" t="n"/>
      <c r="I26" s="22">
        <f>IF(OR($A26="",$O26="廃止",NOT(ISNUMBER($F26)),NOT(ISNUMBER($H26))),"",EDATE($H26,$F26))</f>
        <v/>
      </c>
      <c r="J26" s="23">
        <f>IF(ISNUMBER($I26),$I26-TODAY(),"")</f>
        <v/>
      </c>
      <c r="K26" s="12" t="n"/>
      <c r="L26" s="12" t="n"/>
      <c r="M26" s="12" t="n"/>
      <c r="N26" s="20" t="n"/>
      <c r="O26" s="12" t="n"/>
      <c r="P26" s="21" t="n"/>
      <c r="Q26" s="21" t="n"/>
      <c r="R26" s="20" t="n"/>
      <c r="S26" s="20" t="n"/>
      <c r="T26" s="12" t="n"/>
    </row>
    <row r="27" ht="28" customHeight="1">
      <c r="A27" s="19" t="n"/>
      <c r="B27" s="20" t="n"/>
      <c r="C27" s="12" t="n"/>
      <c r="D27" s="20" t="n"/>
      <c r="E27" s="12" t="n"/>
      <c r="F27" s="12" t="n"/>
      <c r="G27" s="20" t="n"/>
      <c r="H27" s="21" t="n"/>
      <c r="I27" s="22">
        <f>IF(OR($A27="",$O27="廃止",NOT(ISNUMBER($F27)),NOT(ISNUMBER($H27))),"",EDATE($H27,$F27))</f>
        <v/>
      </c>
      <c r="J27" s="23">
        <f>IF(ISNUMBER($I27),$I27-TODAY(),"")</f>
        <v/>
      </c>
      <c r="K27" s="12" t="n"/>
      <c r="L27" s="12" t="n"/>
      <c r="M27" s="12" t="n"/>
      <c r="N27" s="20" t="n"/>
      <c r="O27" s="12" t="n"/>
      <c r="P27" s="21" t="n"/>
      <c r="Q27" s="21" t="n"/>
      <c r="R27" s="20" t="n"/>
      <c r="S27" s="20" t="n"/>
      <c r="T27" s="12" t="n"/>
    </row>
    <row r="28" ht="28" customHeight="1">
      <c r="A28" s="19" t="n"/>
      <c r="B28" s="20" t="n"/>
      <c r="C28" s="12" t="n"/>
      <c r="D28" s="20" t="n"/>
      <c r="E28" s="12" t="n"/>
      <c r="F28" s="12" t="n"/>
      <c r="G28" s="20" t="n"/>
      <c r="H28" s="21" t="n"/>
      <c r="I28" s="22">
        <f>IF(OR($A28="",$O28="廃止",NOT(ISNUMBER($F28)),NOT(ISNUMBER($H28))),"",EDATE($H28,$F28))</f>
        <v/>
      </c>
      <c r="J28" s="23">
        <f>IF(ISNUMBER($I28),$I28-TODAY(),"")</f>
        <v/>
      </c>
      <c r="K28" s="12" t="n"/>
      <c r="L28" s="12" t="n"/>
      <c r="M28" s="12" t="n"/>
      <c r="N28" s="20" t="n"/>
      <c r="O28" s="12" t="n"/>
      <c r="P28" s="21" t="n"/>
      <c r="Q28" s="21" t="n"/>
      <c r="R28" s="20" t="n"/>
      <c r="S28" s="20" t="n"/>
      <c r="T28" s="12" t="n"/>
    </row>
    <row r="29" ht="28" customHeight="1">
      <c r="A29" s="19" t="n"/>
      <c r="B29" s="20" t="n"/>
      <c r="C29" s="12" t="n"/>
      <c r="D29" s="20" t="n"/>
      <c r="E29" s="12" t="n"/>
      <c r="F29" s="12" t="n"/>
      <c r="G29" s="20" t="n"/>
      <c r="H29" s="21" t="n"/>
      <c r="I29" s="22">
        <f>IF(OR($A29="",$O29="廃止",NOT(ISNUMBER($F29)),NOT(ISNUMBER($H29))),"",EDATE($H29,$F29))</f>
        <v/>
      </c>
      <c r="J29" s="23">
        <f>IF(ISNUMBER($I29),$I29-TODAY(),"")</f>
        <v/>
      </c>
      <c r="K29" s="12" t="n"/>
      <c r="L29" s="12" t="n"/>
      <c r="M29" s="12" t="n"/>
      <c r="N29" s="20" t="n"/>
      <c r="O29" s="12" t="n"/>
      <c r="P29" s="21" t="n"/>
      <c r="Q29" s="21" t="n"/>
      <c r="R29" s="20" t="n"/>
      <c r="S29" s="20" t="n"/>
      <c r="T29" s="12" t="n"/>
    </row>
    <row r="30" ht="28" customHeight="1">
      <c r="A30" s="19" t="n"/>
      <c r="B30" s="20" t="n"/>
      <c r="C30" s="12" t="n"/>
      <c r="D30" s="20" t="n"/>
      <c r="E30" s="12" t="n"/>
      <c r="F30" s="12" t="n"/>
      <c r="G30" s="20" t="n"/>
      <c r="H30" s="21" t="n"/>
      <c r="I30" s="22">
        <f>IF(OR($A30="",$O30="廃止",NOT(ISNUMBER($F30)),NOT(ISNUMBER($H30))),"",EDATE($H30,$F30))</f>
        <v/>
      </c>
      <c r="J30" s="23">
        <f>IF(ISNUMBER($I30),$I30-TODAY(),"")</f>
        <v/>
      </c>
      <c r="K30" s="12" t="n"/>
      <c r="L30" s="12" t="n"/>
      <c r="M30" s="12" t="n"/>
      <c r="N30" s="20" t="n"/>
      <c r="O30" s="12" t="n"/>
      <c r="P30" s="21" t="n"/>
      <c r="Q30" s="21" t="n"/>
      <c r="R30" s="20" t="n"/>
      <c r="S30" s="20" t="n"/>
      <c r="T30" s="12" t="n"/>
    </row>
    <row r="31" ht="28" customHeight="1">
      <c r="A31" s="19" t="n"/>
      <c r="B31" s="20" t="n"/>
      <c r="C31" s="12" t="n"/>
      <c r="D31" s="20" t="n"/>
      <c r="E31" s="12" t="n"/>
      <c r="F31" s="12" t="n"/>
      <c r="G31" s="20" t="n"/>
      <c r="H31" s="21" t="n"/>
      <c r="I31" s="22">
        <f>IF(OR($A31="",$O31="廃止",NOT(ISNUMBER($F31)),NOT(ISNUMBER($H31))),"",EDATE($H31,$F31))</f>
        <v/>
      </c>
      <c r="J31" s="23">
        <f>IF(ISNUMBER($I31),$I31-TODAY(),"")</f>
        <v/>
      </c>
      <c r="K31" s="12" t="n"/>
      <c r="L31" s="12" t="n"/>
      <c r="M31" s="12" t="n"/>
      <c r="N31" s="20" t="n"/>
      <c r="O31" s="12" t="n"/>
      <c r="P31" s="21" t="n"/>
      <c r="Q31" s="21" t="n"/>
      <c r="R31" s="20" t="n"/>
      <c r="S31" s="20" t="n"/>
      <c r="T31" s="12" t="n"/>
    </row>
    <row r="32" ht="28" customHeight="1">
      <c r="A32" s="19" t="n"/>
      <c r="B32" s="20" t="n"/>
      <c r="C32" s="12" t="n"/>
      <c r="D32" s="20" t="n"/>
      <c r="E32" s="12" t="n"/>
      <c r="F32" s="12" t="n"/>
      <c r="G32" s="20" t="n"/>
      <c r="H32" s="21" t="n"/>
      <c r="I32" s="22">
        <f>IF(OR($A32="",$O32="廃止",NOT(ISNUMBER($F32)),NOT(ISNUMBER($H32))),"",EDATE($H32,$F32))</f>
        <v/>
      </c>
      <c r="J32" s="23">
        <f>IF(ISNUMBER($I32),$I32-TODAY(),"")</f>
        <v/>
      </c>
      <c r="K32" s="12" t="n"/>
      <c r="L32" s="12" t="n"/>
      <c r="M32" s="12" t="n"/>
      <c r="N32" s="20" t="n"/>
      <c r="O32" s="12" t="n"/>
      <c r="P32" s="21" t="n"/>
      <c r="Q32" s="21" t="n"/>
      <c r="R32" s="20" t="n"/>
      <c r="S32" s="20" t="n"/>
      <c r="T32" s="12" t="n"/>
    </row>
    <row r="33" ht="28" customHeight="1">
      <c r="A33" s="19" t="n"/>
      <c r="B33" s="20" t="n"/>
      <c r="C33" s="12" t="n"/>
      <c r="D33" s="20" t="n"/>
      <c r="E33" s="12" t="n"/>
      <c r="F33" s="12" t="n"/>
      <c r="G33" s="20" t="n"/>
      <c r="H33" s="21" t="n"/>
      <c r="I33" s="22">
        <f>IF(OR($A33="",$O33="廃止",NOT(ISNUMBER($F33)),NOT(ISNUMBER($H33))),"",EDATE($H33,$F33))</f>
        <v/>
      </c>
      <c r="J33" s="23">
        <f>IF(ISNUMBER($I33),$I33-TODAY(),"")</f>
        <v/>
      </c>
      <c r="K33" s="12" t="n"/>
      <c r="L33" s="12" t="n"/>
      <c r="M33" s="12" t="n"/>
      <c r="N33" s="20" t="n"/>
      <c r="O33" s="12" t="n"/>
      <c r="P33" s="21" t="n"/>
      <c r="Q33" s="21" t="n"/>
      <c r="R33" s="20" t="n"/>
      <c r="S33" s="20" t="n"/>
      <c r="T33" s="12" t="n"/>
    </row>
    <row r="34" ht="28" customHeight="1">
      <c r="A34" s="19" t="n"/>
      <c r="B34" s="20" t="n"/>
      <c r="C34" s="12" t="n"/>
      <c r="D34" s="20" t="n"/>
      <c r="E34" s="12" t="n"/>
      <c r="F34" s="12" t="n"/>
      <c r="G34" s="20" t="n"/>
      <c r="H34" s="21" t="n"/>
      <c r="I34" s="22">
        <f>IF(OR($A34="",$O34="廃止",NOT(ISNUMBER($F34)),NOT(ISNUMBER($H34))),"",EDATE($H34,$F34))</f>
        <v/>
      </c>
      <c r="J34" s="23">
        <f>IF(ISNUMBER($I34),$I34-TODAY(),"")</f>
        <v/>
      </c>
      <c r="K34" s="12" t="n"/>
      <c r="L34" s="12" t="n"/>
      <c r="M34" s="12" t="n"/>
      <c r="N34" s="20" t="n"/>
      <c r="O34" s="12" t="n"/>
      <c r="P34" s="21" t="n"/>
      <c r="Q34" s="21" t="n"/>
      <c r="R34" s="20" t="n"/>
      <c r="S34" s="20" t="n"/>
      <c r="T34" s="12" t="n"/>
    </row>
    <row r="35" ht="28" customHeight="1">
      <c r="A35" s="19" t="n"/>
      <c r="B35" s="20" t="n"/>
      <c r="C35" s="12" t="n"/>
      <c r="D35" s="20" t="n"/>
      <c r="E35" s="12" t="n"/>
      <c r="F35" s="12" t="n"/>
      <c r="G35" s="20" t="n"/>
      <c r="H35" s="21" t="n"/>
      <c r="I35" s="22">
        <f>IF(OR($A35="",$O35="廃止",NOT(ISNUMBER($F35)),NOT(ISNUMBER($H35))),"",EDATE($H35,$F35))</f>
        <v/>
      </c>
      <c r="J35" s="23">
        <f>IF(ISNUMBER($I35),$I35-TODAY(),"")</f>
        <v/>
      </c>
      <c r="K35" s="12" t="n"/>
      <c r="L35" s="12" t="n"/>
      <c r="M35" s="12" t="n"/>
      <c r="N35" s="20" t="n"/>
      <c r="O35" s="12" t="n"/>
      <c r="P35" s="21" t="n"/>
      <c r="Q35" s="21" t="n"/>
      <c r="R35" s="20" t="n"/>
      <c r="S35" s="20" t="n"/>
      <c r="T35" s="12" t="n"/>
    </row>
    <row r="36" ht="28" customHeight="1">
      <c r="A36" s="19" t="n"/>
      <c r="B36" s="20" t="n"/>
      <c r="C36" s="12" t="n"/>
      <c r="D36" s="20" t="n"/>
      <c r="E36" s="12" t="n"/>
      <c r="F36" s="12" t="n"/>
      <c r="G36" s="20" t="n"/>
      <c r="H36" s="21" t="n"/>
      <c r="I36" s="22">
        <f>IF(OR($A36="",$O36="廃止",NOT(ISNUMBER($F36)),NOT(ISNUMBER($H36))),"",EDATE($H36,$F36))</f>
        <v/>
      </c>
      <c r="J36" s="23">
        <f>IF(ISNUMBER($I36),$I36-TODAY(),"")</f>
        <v/>
      </c>
      <c r="K36" s="12" t="n"/>
      <c r="L36" s="12" t="n"/>
      <c r="M36" s="12" t="n"/>
      <c r="N36" s="20" t="n"/>
      <c r="O36" s="12" t="n"/>
      <c r="P36" s="21" t="n"/>
      <c r="Q36" s="21" t="n"/>
      <c r="R36" s="20" t="n"/>
      <c r="S36" s="20" t="n"/>
      <c r="T36" s="12" t="n"/>
    </row>
    <row r="37" ht="28" customHeight="1">
      <c r="A37" s="19" t="n"/>
      <c r="B37" s="20" t="n"/>
      <c r="C37" s="12" t="n"/>
      <c r="D37" s="20" t="n"/>
      <c r="E37" s="12" t="n"/>
      <c r="F37" s="12" t="n"/>
      <c r="G37" s="20" t="n"/>
      <c r="H37" s="21" t="n"/>
      <c r="I37" s="22">
        <f>IF(OR($A37="",$O37="廃止",NOT(ISNUMBER($F37)),NOT(ISNUMBER($H37))),"",EDATE($H37,$F37))</f>
        <v/>
      </c>
      <c r="J37" s="23">
        <f>IF(ISNUMBER($I37),$I37-TODAY(),"")</f>
        <v/>
      </c>
      <c r="K37" s="12" t="n"/>
      <c r="L37" s="12" t="n"/>
      <c r="M37" s="12" t="n"/>
      <c r="N37" s="20" t="n"/>
      <c r="O37" s="12" t="n"/>
      <c r="P37" s="21" t="n"/>
      <c r="Q37" s="21" t="n"/>
      <c r="R37" s="20" t="n"/>
      <c r="S37" s="20" t="n"/>
      <c r="T37" s="12" t="n"/>
    </row>
    <row r="38" ht="28" customHeight="1">
      <c r="A38" s="19" t="n"/>
      <c r="B38" s="20" t="n"/>
      <c r="C38" s="12" t="n"/>
      <c r="D38" s="20" t="n"/>
      <c r="E38" s="12" t="n"/>
      <c r="F38" s="12" t="n"/>
      <c r="G38" s="20" t="n"/>
      <c r="H38" s="21" t="n"/>
      <c r="I38" s="22">
        <f>IF(OR($A38="",$O38="廃止",NOT(ISNUMBER($F38)),NOT(ISNUMBER($H38))),"",EDATE($H38,$F38))</f>
        <v/>
      </c>
      <c r="J38" s="23">
        <f>IF(ISNUMBER($I38),$I38-TODAY(),"")</f>
        <v/>
      </c>
      <c r="K38" s="12" t="n"/>
      <c r="L38" s="12" t="n"/>
      <c r="M38" s="12" t="n"/>
      <c r="N38" s="20" t="n"/>
      <c r="O38" s="12" t="n"/>
      <c r="P38" s="21" t="n"/>
      <c r="Q38" s="21" t="n"/>
      <c r="R38" s="20" t="n"/>
      <c r="S38" s="20" t="n"/>
      <c r="T38" s="12" t="n"/>
    </row>
    <row r="39" ht="28" customHeight="1">
      <c r="A39" s="19" t="n"/>
      <c r="B39" s="20" t="n"/>
      <c r="C39" s="12" t="n"/>
      <c r="D39" s="20" t="n"/>
      <c r="E39" s="12" t="n"/>
      <c r="F39" s="12" t="n"/>
      <c r="G39" s="20" t="n"/>
      <c r="H39" s="21" t="n"/>
      <c r="I39" s="22">
        <f>IF(OR($A39="",$O39="廃止",NOT(ISNUMBER($F39)),NOT(ISNUMBER($H39))),"",EDATE($H39,$F39))</f>
        <v/>
      </c>
      <c r="J39" s="23">
        <f>IF(ISNUMBER($I39),$I39-TODAY(),"")</f>
        <v/>
      </c>
      <c r="K39" s="12" t="n"/>
      <c r="L39" s="12" t="n"/>
      <c r="M39" s="12" t="n"/>
      <c r="N39" s="20" t="n"/>
      <c r="O39" s="12" t="n"/>
      <c r="P39" s="21" t="n"/>
      <c r="Q39" s="21" t="n"/>
      <c r="R39" s="20" t="n"/>
      <c r="S39" s="20" t="n"/>
      <c r="T39" s="12" t="n"/>
    </row>
    <row r="40" ht="28" customHeight="1">
      <c r="A40" s="19" t="n"/>
      <c r="B40" s="20" t="n"/>
      <c r="C40" s="12" t="n"/>
      <c r="D40" s="20" t="n"/>
      <c r="E40" s="12" t="n"/>
      <c r="F40" s="12" t="n"/>
      <c r="G40" s="20" t="n"/>
      <c r="H40" s="21" t="n"/>
      <c r="I40" s="22">
        <f>IF(OR($A40="",$O40="廃止",NOT(ISNUMBER($F40)),NOT(ISNUMBER($H40))),"",EDATE($H40,$F40))</f>
        <v/>
      </c>
      <c r="J40" s="23">
        <f>IF(ISNUMBER($I40),$I40-TODAY(),"")</f>
        <v/>
      </c>
      <c r="K40" s="12" t="n"/>
      <c r="L40" s="12" t="n"/>
      <c r="M40" s="12" t="n"/>
      <c r="N40" s="20" t="n"/>
      <c r="O40" s="12" t="n"/>
      <c r="P40" s="21" t="n"/>
      <c r="Q40" s="21" t="n"/>
      <c r="R40" s="20" t="n"/>
      <c r="S40" s="20" t="n"/>
      <c r="T40" s="12" t="n"/>
    </row>
    <row r="41" ht="28" customHeight="1">
      <c r="A41" s="19" t="n"/>
      <c r="B41" s="20" t="n"/>
      <c r="C41" s="12" t="n"/>
      <c r="D41" s="20" t="n"/>
      <c r="E41" s="12" t="n"/>
      <c r="F41" s="12" t="n"/>
      <c r="G41" s="20" t="n"/>
      <c r="H41" s="21" t="n"/>
      <c r="I41" s="22">
        <f>IF(OR($A41="",$O41="廃止",NOT(ISNUMBER($F41)),NOT(ISNUMBER($H41))),"",EDATE($H41,$F41))</f>
        <v/>
      </c>
      <c r="J41" s="23">
        <f>IF(ISNUMBER($I41),$I41-TODAY(),"")</f>
        <v/>
      </c>
      <c r="K41" s="12" t="n"/>
      <c r="L41" s="12" t="n"/>
      <c r="M41" s="12" t="n"/>
      <c r="N41" s="20" t="n"/>
      <c r="O41" s="12" t="n"/>
      <c r="P41" s="21" t="n"/>
      <c r="Q41" s="21" t="n"/>
      <c r="R41" s="20" t="n"/>
      <c r="S41" s="20" t="n"/>
      <c r="T41" s="12" t="n"/>
    </row>
    <row r="42" ht="28" customHeight="1">
      <c r="A42" s="19" t="n"/>
      <c r="B42" s="20" t="n"/>
      <c r="C42" s="12" t="n"/>
      <c r="D42" s="20" t="n"/>
      <c r="E42" s="12" t="n"/>
      <c r="F42" s="12" t="n"/>
      <c r="G42" s="20" t="n"/>
      <c r="H42" s="21" t="n"/>
      <c r="I42" s="22">
        <f>IF(OR($A42="",$O42="廃止",NOT(ISNUMBER($F42)),NOT(ISNUMBER($H42))),"",EDATE($H42,$F42))</f>
        <v/>
      </c>
      <c r="J42" s="23">
        <f>IF(ISNUMBER($I42),$I42-TODAY(),"")</f>
        <v/>
      </c>
      <c r="K42" s="12" t="n"/>
      <c r="L42" s="12" t="n"/>
      <c r="M42" s="12" t="n"/>
      <c r="N42" s="20" t="n"/>
      <c r="O42" s="12" t="n"/>
      <c r="P42" s="21" t="n"/>
      <c r="Q42" s="21" t="n"/>
      <c r="R42" s="20" t="n"/>
      <c r="S42" s="20" t="n"/>
      <c r="T42" s="12" t="n"/>
    </row>
    <row r="43" ht="28" customHeight="1">
      <c r="A43" s="19" t="n"/>
      <c r="B43" s="20" t="n"/>
      <c r="C43" s="12" t="n"/>
      <c r="D43" s="20" t="n"/>
      <c r="E43" s="12" t="n"/>
      <c r="F43" s="12" t="n"/>
      <c r="G43" s="20" t="n"/>
      <c r="H43" s="21" t="n"/>
      <c r="I43" s="22">
        <f>IF(OR($A43="",$O43="廃止",NOT(ISNUMBER($F43)),NOT(ISNUMBER($H43))),"",EDATE($H43,$F43))</f>
        <v/>
      </c>
      <c r="J43" s="23">
        <f>IF(ISNUMBER($I43),$I43-TODAY(),"")</f>
        <v/>
      </c>
      <c r="K43" s="12" t="n"/>
      <c r="L43" s="12" t="n"/>
      <c r="M43" s="12" t="n"/>
      <c r="N43" s="20" t="n"/>
      <c r="O43" s="12" t="n"/>
      <c r="P43" s="21" t="n"/>
      <c r="Q43" s="21" t="n"/>
      <c r="R43" s="20" t="n"/>
      <c r="S43" s="20" t="n"/>
      <c r="T43" s="12" t="n"/>
    </row>
    <row r="44" ht="28" customHeight="1">
      <c r="A44" s="19" t="n"/>
      <c r="B44" s="20" t="n"/>
      <c r="C44" s="12" t="n"/>
      <c r="D44" s="20" t="n"/>
      <c r="E44" s="12" t="n"/>
      <c r="F44" s="12" t="n"/>
      <c r="G44" s="20" t="n"/>
      <c r="H44" s="21" t="n"/>
      <c r="I44" s="22">
        <f>IF(OR($A44="",$O44="廃止",NOT(ISNUMBER($F44)),NOT(ISNUMBER($H44))),"",EDATE($H44,$F44))</f>
        <v/>
      </c>
      <c r="J44" s="23">
        <f>IF(ISNUMBER($I44),$I44-TODAY(),"")</f>
        <v/>
      </c>
      <c r="K44" s="12" t="n"/>
      <c r="L44" s="12" t="n"/>
      <c r="M44" s="12" t="n"/>
      <c r="N44" s="20" t="n"/>
      <c r="O44" s="12" t="n"/>
      <c r="P44" s="21" t="n"/>
      <c r="Q44" s="21" t="n"/>
      <c r="R44" s="20" t="n"/>
      <c r="S44" s="20" t="n"/>
      <c r="T44" s="12" t="n"/>
    </row>
    <row r="45" ht="28" customHeight="1">
      <c r="A45" s="19" t="n"/>
      <c r="B45" s="20" t="n"/>
      <c r="C45" s="12" t="n"/>
      <c r="D45" s="20" t="n"/>
      <c r="E45" s="12" t="n"/>
      <c r="F45" s="12" t="n"/>
      <c r="G45" s="20" t="n"/>
      <c r="H45" s="21" t="n"/>
      <c r="I45" s="22">
        <f>IF(OR($A45="",$O45="廃止",NOT(ISNUMBER($F45)),NOT(ISNUMBER($H45))),"",EDATE($H45,$F45))</f>
        <v/>
      </c>
      <c r="J45" s="23">
        <f>IF(ISNUMBER($I45),$I45-TODAY(),"")</f>
        <v/>
      </c>
      <c r="K45" s="12" t="n"/>
      <c r="L45" s="12" t="n"/>
      <c r="M45" s="12" t="n"/>
      <c r="N45" s="20" t="n"/>
      <c r="O45" s="12" t="n"/>
      <c r="P45" s="21" t="n"/>
      <c r="Q45" s="21" t="n"/>
      <c r="R45" s="20" t="n"/>
      <c r="S45" s="20" t="n"/>
      <c r="T45" s="12" t="n"/>
    </row>
    <row r="46" ht="28" customHeight="1">
      <c r="A46" s="19" t="n"/>
      <c r="B46" s="20" t="n"/>
      <c r="C46" s="12" t="n"/>
      <c r="D46" s="20" t="n"/>
      <c r="E46" s="12" t="n"/>
      <c r="F46" s="12" t="n"/>
      <c r="G46" s="20" t="n"/>
      <c r="H46" s="21" t="n"/>
      <c r="I46" s="22">
        <f>IF(OR($A46="",$O46="廃止",NOT(ISNUMBER($F46)),NOT(ISNUMBER($H46))),"",EDATE($H46,$F46))</f>
        <v/>
      </c>
      <c r="J46" s="23">
        <f>IF(ISNUMBER($I46),$I46-TODAY(),"")</f>
        <v/>
      </c>
      <c r="K46" s="12" t="n"/>
      <c r="L46" s="12" t="n"/>
      <c r="M46" s="12" t="n"/>
      <c r="N46" s="20" t="n"/>
      <c r="O46" s="12" t="n"/>
      <c r="P46" s="21" t="n"/>
      <c r="Q46" s="21" t="n"/>
      <c r="R46" s="20" t="n"/>
      <c r="S46" s="20" t="n"/>
      <c r="T46" s="12" t="n"/>
    </row>
    <row r="47" ht="28" customHeight="1">
      <c r="A47" s="19" t="n"/>
      <c r="B47" s="20" t="n"/>
      <c r="C47" s="12" t="n"/>
      <c r="D47" s="20" t="n"/>
      <c r="E47" s="12" t="n"/>
      <c r="F47" s="12" t="n"/>
      <c r="G47" s="20" t="n"/>
      <c r="H47" s="21" t="n"/>
      <c r="I47" s="22">
        <f>IF(OR($A47="",$O47="廃止",NOT(ISNUMBER($F47)),NOT(ISNUMBER($H47))),"",EDATE($H47,$F47))</f>
        <v/>
      </c>
      <c r="J47" s="23">
        <f>IF(ISNUMBER($I47),$I47-TODAY(),"")</f>
        <v/>
      </c>
      <c r="K47" s="12" t="n"/>
      <c r="L47" s="12" t="n"/>
      <c r="M47" s="12" t="n"/>
      <c r="N47" s="20" t="n"/>
      <c r="O47" s="12" t="n"/>
      <c r="P47" s="21" t="n"/>
      <c r="Q47" s="21" t="n"/>
      <c r="R47" s="20" t="n"/>
      <c r="S47" s="20" t="n"/>
      <c r="T47" s="12" t="n"/>
    </row>
    <row r="48" ht="28" customHeight="1">
      <c r="A48" s="19" t="n"/>
      <c r="B48" s="20" t="n"/>
      <c r="C48" s="12" t="n"/>
      <c r="D48" s="20" t="n"/>
      <c r="E48" s="12" t="n"/>
      <c r="F48" s="12" t="n"/>
      <c r="G48" s="20" t="n"/>
      <c r="H48" s="21" t="n"/>
      <c r="I48" s="22">
        <f>IF(OR($A48="",$O48="廃止",NOT(ISNUMBER($F48)),NOT(ISNUMBER($H48))),"",EDATE($H48,$F48))</f>
        <v/>
      </c>
      <c r="J48" s="23">
        <f>IF(ISNUMBER($I48),$I48-TODAY(),"")</f>
        <v/>
      </c>
      <c r="K48" s="12" t="n"/>
      <c r="L48" s="12" t="n"/>
      <c r="M48" s="12" t="n"/>
      <c r="N48" s="20" t="n"/>
      <c r="O48" s="12" t="n"/>
      <c r="P48" s="21" t="n"/>
      <c r="Q48" s="21" t="n"/>
      <c r="R48" s="20" t="n"/>
      <c r="S48" s="20" t="n"/>
      <c r="T48" s="12" t="n"/>
    </row>
    <row r="49" ht="28" customHeight="1">
      <c r="A49" s="19" t="n"/>
      <c r="B49" s="20" t="n"/>
      <c r="C49" s="12" t="n"/>
      <c r="D49" s="20" t="n"/>
      <c r="E49" s="12" t="n"/>
      <c r="F49" s="12" t="n"/>
      <c r="G49" s="20" t="n"/>
      <c r="H49" s="21" t="n"/>
      <c r="I49" s="22">
        <f>IF(OR($A49="",$O49="廃止",NOT(ISNUMBER($F49)),NOT(ISNUMBER($H49))),"",EDATE($H49,$F49))</f>
        <v/>
      </c>
      <c r="J49" s="23">
        <f>IF(ISNUMBER($I49),$I49-TODAY(),"")</f>
        <v/>
      </c>
      <c r="K49" s="12" t="n"/>
      <c r="L49" s="12" t="n"/>
      <c r="M49" s="12" t="n"/>
      <c r="N49" s="20" t="n"/>
      <c r="O49" s="12" t="n"/>
      <c r="P49" s="21" t="n"/>
      <c r="Q49" s="21" t="n"/>
      <c r="R49" s="20" t="n"/>
      <c r="S49" s="20" t="n"/>
      <c r="T49" s="12" t="n"/>
    </row>
    <row r="50" ht="28" customHeight="1">
      <c r="A50" s="19" t="n"/>
      <c r="B50" s="20" t="n"/>
      <c r="C50" s="12" t="n"/>
      <c r="D50" s="20" t="n"/>
      <c r="E50" s="12" t="n"/>
      <c r="F50" s="12" t="n"/>
      <c r="G50" s="20" t="n"/>
      <c r="H50" s="21" t="n"/>
      <c r="I50" s="22">
        <f>IF(OR($A50="",$O50="廃止",NOT(ISNUMBER($F50)),NOT(ISNUMBER($H50))),"",EDATE($H50,$F50))</f>
        <v/>
      </c>
      <c r="J50" s="23">
        <f>IF(ISNUMBER($I50),$I50-TODAY(),"")</f>
        <v/>
      </c>
      <c r="K50" s="12" t="n"/>
      <c r="L50" s="12" t="n"/>
      <c r="M50" s="12" t="n"/>
      <c r="N50" s="20" t="n"/>
      <c r="O50" s="12" t="n"/>
      <c r="P50" s="21" t="n"/>
      <c r="Q50" s="21" t="n"/>
      <c r="R50" s="20" t="n"/>
      <c r="S50" s="20" t="n"/>
      <c r="T50" s="12" t="n"/>
    </row>
    <row r="51" ht="28" customHeight="1">
      <c r="A51" s="19" t="n"/>
      <c r="B51" s="20" t="n"/>
      <c r="C51" s="12" t="n"/>
      <c r="D51" s="20" t="n"/>
      <c r="E51" s="12" t="n"/>
      <c r="F51" s="12" t="n"/>
      <c r="G51" s="20" t="n"/>
      <c r="H51" s="21" t="n"/>
      <c r="I51" s="22">
        <f>IF(OR($A51="",$O51="廃止",NOT(ISNUMBER($F51)),NOT(ISNUMBER($H51))),"",EDATE($H51,$F51))</f>
        <v/>
      </c>
      <c r="J51" s="23">
        <f>IF(ISNUMBER($I51),$I51-TODAY(),"")</f>
        <v/>
      </c>
      <c r="K51" s="12" t="n"/>
      <c r="L51" s="12" t="n"/>
      <c r="M51" s="12" t="n"/>
      <c r="N51" s="20" t="n"/>
      <c r="O51" s="12" t="n"/>
      <c r="P51" s="21" t="n"/>
      <c r="Q51" s="21" t="n"/>
      <c r="R51" s="20" t="n"/>
      <c r="S51" s="20" t="n"/>
      <c r="T51" s="12" t="n"/>
    </row>
    <row r="52" ht="28" customHeight="1">
      <c r="A52" s="19" t="n"/>
      <c r="B52" s="20" t="n"/>
      <c r="C52" s="12" t="n"/>
      <c r="D52" s="20" t="n"/>
      <c r="E52" s="12" t="n"/>
      <c r="F52" s="12" t="n"/>
      <c r="G52" s="20" t="n"/>
      <c r="H52" s="21" t="n"/>
      <c r="I52" s="22">
        <f>IF(OR($A52="",$O52="廃止",NOT(ISNUMBER($F52)),NOT(ISNUMBER($H52))),"",EDATE($H52,$F52))</f>
        <v/>
      </c>
      <c r="J52" s="23">
        <f>IF(ISNUMBER($I52),$I52-TODAY(),"")</f>
        <v/>
      </c>
      <c r="K52" s="12" t="n"/>
      <c r="L52" s="12" t="n"/>
      <c r="M52" s="12" t="n"/>
      <c r="N52" s="20" t="n"/>
      <c r="O52" s="12" t="n"/>
      <c r="P52" s="21" t="n"/>
      <c r="Q52" s="21" t="n"/>
      <c r="R52" s="20" t="n"/>
      <c r="S52" s="20" t="n"/>
      <c r="T52" s="12" t="n"/>
    </row>
    <row r="53" ht="28" customHeight="1">
      <c r="A53" s="19" t="n"/>
      <c r="B53" s="20" t="n"/>
      <c r="C53" s="12" t="n"/>
      <c r="D53" s="20" t="n"/>
      <c r="E53" s="12" t="n"/>
      <c r="F53" s="12" t="n"/>
      <c r="G53" s="20" t="n"/>
      <c r="H53" s="21" t="n"/>
      <c r="I53" s="22">
        <f>IF(OR($A53="",$O53="廃止",NOT(ISNUMBER($F53)),NOT(ISNUMBER($H53))),"",EDATE($H53,$F53))</f>
        <v/>
      </c>
      <c r="J53" s="23">
        <f>IF(ISNUMBER($I53),$I53-TODAY(),"")</f>
        <v/>
      </c>
      <c r="K53" s="12" t="n"/>
      <c r="L53" s="12" t="n"/>
      <c r="M53" s="12" t="n"/>
      <c r="N53" s="20" t="n"/>
      <c r="O53" s="12" t="n"/>
      <c r="P53" s="21" t="n"/>
      <c r="Q53" s="21" t="n"/>
      <c r="R53" s="20" t="n"/>
      <c r="S53" s="20" t="n"/>
      <c r="T53" s="12" t="n"/>
    </row>
    <row r="54" ht="28" customHeight="1">
      <c r="A54" s="19" t="n"/>
      <c r="B54" s="20" t="n"/>
      <c r="C54" s="12" t="n"/>
      <c r="D54" s="20" t="n"/>
      <c r="E54" s="12" t="n"/>
      <c r="F54" s="12" t="n"/>
      <c r="G54" s="20" t="n"/>
      <c r="H54" s="21" t="n"/>
      <c r="I54" s="22">
        <f>IF(OR($A54="",$O54="廃止",NOT(ISNUMBER($F54)),NOT(ISNUMBER($H54))),"",EDATE($H54,$F54))</f>
        <v/>
      </c>
      <c r="J54" s="23">
        <f>IF(ISNUMBER($I54),$I54-TODAY(),"")</f>
        <v/>
      </c>
      <c r="K54" s="12" t="n"/>
      <c r="L54" s="12" t="n"/>
      <c r="M54" s="12" t="n"/>
      <c r="N54" s="20" t="n"/>
      <c r="O54" s="12" t="n"/>
      <c r="P54" s="21" t="n"/>
      <c r="Q54" s="21" t="n"/>
      <c r="R54" s="20" t="n"/>
      <c r="S54" s="20" t="n"/>
      <c r="T54" s="12" t="n"/>
    </row>
    <row r="55" ht="28" customHeight="1">
      <c r="A55" s="19" t="n"/>
      <c r="B55" s="20" t="n"/>
      <c r="C55" s="12" t="n"/>
      <c r="D55" s="20" t="n"/>
      <c r="E55" s="12" t="n"/>
      <c r="F55" s="12" t="n"/>
      <c r="G55" s="20" t="n"/>
      <c r="H55" s="21" t="n"/>
      <c r="I55" s="22">
        <f>IF(OR($A55="",$O55="廃止",NOT(ISNUMBER($F55)),NOT(ISNUMBER($H55))),"",EDATE($H55,$F55))</f>
        <v/>
      </c>
      <c r="J55" s="23">
        <f>IF(ISNUMBER($I55),$I55-TODAY(),"")</f>
        <v/>
      </c>
      <c r="K55" s="12" t="n"/>
      <c r="L55" s="12" t="n"/>
      <c r="M55" s="12" t="n"/>
      <c r="N55" s="20" t="n"/>
      <c r="O55" s="12" t="n"/>
      <c r="P55" s="21" t="n"/>
      <c r="Q55" s="21" t="n"/>
      <c r="R55" s="20" t="n"/>
      <c r="S55" s="20" t="n"/>
      <c r="T55" s="12" t="n"/>
    </row>
    <row r="56" ht="28" customHeight="1">
      <c r="A56" s="19" t="n"/>
      <c r="B56" s="20" t="n"/>
      <c r="C56" s="12" t="n"/>
      <c r="D56" s="20" t="n"/>
      <c r="E56" s="12" t="n"/>
      <c r="F56" s="12" t="n"/>
      <c r="G56" s="20" t="n"/>
      <c r="H56" s="21" t="n"/>
      <c r="I56" s="22">
        <f>IF(OR($A56="",$O56="廃止",NOT(ISNUMBER($F56)),NOT(ISNUMBER($H56))),"",EDATE($H56,$F56))</f>
        <v/>
      </c>
      <c r="J56" s="23">
        <f>IF(ISNUMBER($I56),$I56-TODAY(),"")</f>
        <v/>
      </c>
      <c r="K56" s="12" t="n"/>
      <c r="L56" s="12" t="n"/>
      <c r="M56" s="12" t="n"/>
      <c r="N56" s="20" t="n"/>
      <c r="O56" s="12" t="n"/>
      <c r="P56" s="21" t="n"/>
      <c r="Q56" s="21" t="n"/>
      <c r="R56" s="20" t="n"/>
      <c r="S56" s="20" t="n"/>
      <c r="T56" s="12" t="n"/>
    </row>
    <row r="57" ht="28" customHeight="1">
      <c r="A57" s="19" t="n"/>
      <c r="B57" s="20" t="n"/>
      <c r="C57" s="12" t="n"/>
      <c r="D57" s="20" t="n"/>
      <c r="E57" s="12" t="n"/>
      <c r="F57" s="12" t="n"/>
      <c r="G57" s="20" t="n"/>
      <c r="H57" s="21" t="n"/>
      <c r="I57" s="22">
        <f>IF(OR($A57="",$O57="廃止",NOT(ISNUMBER($F57)),NOT(ISNUMBER($H57))),"",EDATE($H57,$F57))</f>
        <v/>
      </c>
      <c r="J57" s="23">
        <f>IF(ISNUMBER($I57),$I57-TODAY(),"")</f>
        <v/>
      </c>
      <c r="K57" s="12" t="n"/>
      <c r="L57" s="12" t="n"/>
      <c r="M57" s="12" t="n"/>
      <c r="N57" s="20" t="n"/>
      <c r="O57" s="12" t="n"/>
      <c r="P57" s="21" t="n"/>
      <c r="Q57" s="21" t="n"/>
      <c r="R57" s="20" t="n"/>
      <c r="S57" s="20" t="n"/>
      <c r="T57" s="12" t="n"/>
    </row>
    <row r="58" ht="28" customHeight="1">
      <c r="A58" s="19" t="n"/>
      <c r="B58" s="20" t="n"/>
      <c r="C58" s="12" t="n"/>
      <c r="D58" s="20" t="n"/>
      <c r="E58" s="12" t="n"/>
      <c r="F58" s="12" t="n"/>
      <c r="G58" s="20" t="n"/>
      <c r="H58" s="21" t="n"/>
      <c r="I58" s="22">
        <f>IF(OR($A58="",$O58="廃止",NOT(ISNUMBER($F58)),NOT(ISNUMBER($H58))),"",EDATE($H58,$F58))</f>
        <v/>
      </c>
      <c r="J58" s="23">
        <f>IF(ISNUMBER($I58),$I58-TODAY(),"")</f>
        <v/>
      </c>
      <c r="K58" s="12" t="n"/>
      <c r="L58" s="12" t="n"/>
      <c r="M58" s="12" t="n"/>
      <c r="N58" s="20" t="n"/>
      <c r="O58" s="12" t="n"/>
      <c r="P58" s="21" t="n"/>
      <c r="Q58" s="21" t="n"/>
      <c r="R58" s="20" t="n"/>
      <c r="S58" s="20" t="n"/>
      <c r="T58" s="12" t="n"/>
    </row>
    <row r="59" ht="28" customHeight="1">
      <c r="A59" s="19" t="n"/>
      <c r="B59" s="20" t="n"/>
      <c r="C59" s="12" t="n"/>
      <c r="D59" s="20" t="n"/>
      <c r="E59" s="12" t="n"/>
      <c r="F59" s="12" t="n"/>
      <c r="G59" s="20" t="n"/>
      <c r="H59" s="21" t="n"/>
      <c r="I59" s="22">
        <f>IF(OR($A59="",$O59="廃止",NOT(ISNUMBER($F59)),NOT(ISNUMBER($H59))),"",EDATE($H59,$F59))</f>
        <v/>
      </c>
      <c r="J59" s="23">
        <f>IF(ISNUMBER($I59),$I59-TODAY(),"")</f>
        <v/>
      </c>
      <c r="K59" s="12" t="n"/>
      <c r="L59" s="12" t="n"/>
      <c r="M59" s="12" t="n"/>
      <c r="N59" s="20" t="n"/>
      <c r="O59" s="12" t="n"/>
      <c r="P59" s="21" t="n"/>
      <c r="Q59" s="21" t="n"/>
      <c r="R59" s="20" t="n"/>
      <c r="S59" s="20" t="n"/>
      <c r="T59" s="12" t="n"/>
    </row>
    <row r="60" ht="28" customHeight="1">
      <c r="A60" s="19" t="n"/>
      <c r="B60" s="20" t="n"/>
      <c r="C60" s="12" t="n"/>
      <c r="D60" s="20" t="n"/>
      <c r="E60" s="12" t="n"/>
      <c r="F60" s="12" t="n"/>
      <c r="G60" s="20" t="n"/>
      <c r="H60" s="21" t="n"/>
      <c r="I60" s="22">
        <f>IF(OR($A60="",$O60="廃止",NOT(ISNUMBER($F60)),NOT(ISNUMBER($H60))),"",EDATE($H60,$F60))</f>
        <v/>
      </c>
      <c r="J60" s="23">
        <f>IF(ISNUMBER($I60),$I60-TODAY(),"")</f>
        <v/>
      </c>
      <c r="K60" s="12" t="n"/>
      <c r="L60" s="12" t="n"/>
      <c r="M60" s="12" t="n"/>
      <c r="N60" s="20" t="n"/>
      <c r="O60" s="12" t="n"/>
      <c r="P60" s="21" t="n"/>
      <c r="Q60" s="21" t="n"/>
      <c r="R60" s="20" t="n"/>
      <c r="S60" s="20" t="n"/>
      <c r="T60" s="12" t="n"/>
    </row>
    <row r="61" ht="28" customHeight="1">
      <c r="A61" s="19" t="n"/>
      <c r="B61" s="20" t="n"/>
      <c r="C61" s="12" t="n"/>
      <c r="D61" s="20" t="n"/>
      <c r="E61" s="12" t="n"/>
      <c r="F61" s="12" t="n"/>
      <c r="G61" s="20" t="n"/>
      <c r="H61" s="21" t="n"/>
      <c r="I61" s="22">
        <f>IF(OR($A61="",$O61="廃止",NOT(ISNUMBER($F61)),NOT(ISNUMBER($H61))),"",EDATE($H61,$F61))</f>
        <v/>
      </c>
      <c r="J61" s="23">
        <f>IF(ISNUMBER($I61),$I61-TODAY(),"")</f>
        <v/>
      </c>
      <c r="K61" s="12" t="n"/>
      <c r="L61" s="12" t="n"/>
      <c r="M61" s="12" t="n"/>
      <c r="N61" s="20" t="n"/>
      <c r="O61" s="12" t="n"/>
      <c r="P61" s="21" t="n"/>
      <c r="Q61" s="21" t="n"/>
      <c r="R61" s="20" t="n"/>
      <c r="S61" s="20" t="n"/>
      <c r="T61" s="12" t="n"/>
    </row>
    <row r="62" ht="28" customHeight="1">
      <c r="A62" s="19" t="n"/>
      <c r="B62" s="20" t="n"/>
      <c r="C62" s="12" t="n"/>
      <c r="D62" s="20" t="n"/>
      <c r="E62" s="12" t="n"/>
      <c r="F62" s="12" t="n"/>
      <c r="G62" s="20" t="n"/>
      <c r="H62" s="21" t="n"/>
      <c r="I62" s="22">
        <f>IF(OR($A62="",$O62="廃止",NOT(ISNUMBER($F62)),NOT(ISNUMBER($H62))),"",EDATE($H62,$F62))</f>
        <v/>
      </c>
      <c r="J62" s="23">
        <f>IF(ISNUMBER($I62),$I62-TODAY(),"")</f>
        <v/>
      </c>
      <c r="K62" s="12" t="n"/>
      <c r="L62" s="12" t="n"/>
      <c r="M62" s="12" t="n"/>
      <c r="N62" s="20" t="n"/>
      <c r="O62" s="12" t="n"/>
      <c r="P62" s="21" t="n"/>
      <c r="Q62" s="21" t="n"/>
      <c r="R62" s="20" t="n"/>
      <c r="S62" s="20" t="n"/>
      <c r="T62" s="12" t="n"/>
    </row>
    <row r="63" ht="28" customHeight="1">
      <c r="A63" s="19" t="n"/>
      <c r="B63" s="20" t="n"/>
      <c r="C63" s="12" t="n"/>
      <c r="D63" s="20" t="n"/>
      <c r="E63" s="12" t="n"/>
      <c r="F63" s="12" t="n"/>
      <c r="G63" s="20" t="n"/>
      <c r="H63" s="21" t="n"/>
      <c r="I63" s="22">
        <f>IF(OR($A63="",$O63="廃止",NOT(ISNUMBER($F63)),NOT(ISNUMBER($H63))),"",EDATE($H63,$F63))</f>
        <v/>
      </c>
      <c r="J63" s="23">
        <f>IF(ISNUMBER($I63),$I63-TODAY(),"")</f>
        <v/>
      </c>
      <c r="K63" s="12" t="n"/>
      <c r="L63" s="12" t="n"/>
      <c r="M63" s="12" t="n"/>
      <c r="N63" s="20" t="n"/>
      <c r="O63" s="12" t="n"/>
      <c r="P63" s="21" t="n"/>
      <c r="Q63" s="21" t="n"/>
      <c r="R63" s="20" t="n"/>
      <c r="S63" s="20" t="n"/>
      <c r="T63" s="12" t="n"/>
    </row>
    <row r="64" ht="28" customHeight="1">
      <c r="A64" s="19" t="n"/>
      <c r="B64" s="20" t="n"/>
      <c r="C64" s="12" t="n"/>
      <c r="D64" s="20" t="n"/>
      <c r="E64" s="12" t="n"/>
      <c r="F64" s="12" t="n"/>
      <c r="G64" s="20" t="n"/>
      <c r="H64" s="21" t="n"/>
      <c r="I64" s="22">
        <f>IF(OR($A64="",$O64="廃止",NOT(ISNUMBER($F64)),NOT(ISNUMBER($H64))),"",EDATE($H64,$F64))</f>
        <v/>
      </c>
      <c r="J64" s="23">
        <f>IF(ISNUMBER($I64),$I64-TODAY(),"")</f>
        <v/>
      </c>
      <c r="K64" s="12" t="n"/>
      <c r="L64" s="12" t="n"/>
      <c r="M64" s="12" t="n"/>
      <c r="N64" s="20" t="n"/>
      <c r="O64" s="12" t="n"/>
      <c r="P64" s="21" t="n"/>
      <c r="Q64" s="21" t="n"/>
      <c r="R64" s="20" t="n"/>
      <c r="S64" s="20" t="n"/>
      <c r="T64" s="12" t="n"/>
    </row>
    <row r="65" ht="28" customHeight="1">
      <c r="A65" s="19" t="n"/>
      <c r="B65" s="20" t="n"/>
      <c r="C65" s="12" t="n"/>
      <c r="D65" s="20" t="n"/>
      <c r="E65" s="12" t="n"/>
      <c r="F65" s="12" t="n"/>
      <c r="G65" s="20" t="n"/>
      <c r="H65" s="21" t="n"/>
      <c r="I65" s="22">
        <f>IF(OR($A65="",$O65="廃止",NOT(ISNUMBER($F65)),NOT(ISNUMBER($H65))),"",EDATE($H65,$F65))</f>
        <v/>
      </c>
      <c r="J65" s="23">
        <f>IF(ISNUMBER($I65),$I65-TODAY(),"")</f>
        <v/>
      </c>
      <c r="K65" s="12" t="n"/>
      <c r="L65" s="12" t="n"/>
      <c r="M65" s="12" t="n"/>
      <c r="N65" s="20" t="n"/>
      <c r="O65" s="12" t="n"/>
      <c r="P65" s="21" t="n"/>
      <c r="Q65" s="21" t="n"/>
      <c r="R65" s="20" t="n"/>
      <c r="S65" s="20" t="n"/>
      <c r="T65" s="12" t="n"/>
    </row>
    <row r="66" ht="28" customHeight="1">
      <c r="A66" s="19" t="n"/>
      <c r="B66" s="20" t="n"/>
      <c r="C66" s="12" t="n"/>
      <c r="D66" s="20" t="n"/>
      <c r="E66" s="12" t="n"/>
      <c r="F66" s="12" t="n"/>
      <c r="G66" s="20" t="n"/>
      <c r="H66" s="21" t="n"/>
      <c r="I66" s="22">
        <f>IF(OR($A66="",$O66="廃止",NOT(ISNUMBER($F66)),NOT(ISNUMBER($H66))),"",EDATE($H66,$F66))</f>
        <v/>
      </c>
      <c r="J66" s="23">
        <f>IF(ISNUMBER($I66),$I66-TODAY(),"")</f>
        <v/>
      </c>
      <c r="K66" s="12" t="n"/>
      <c r="L66" s="12" t="n"/>
      <c r="M66" s="12" t="n"/>
      <c r="N66" s="20" t="n"/>
      <c r="O66" s="12" t="n"/>
      <c r="P66" s="21" t="n"/>
      <c r="Q66" s="21" t="n"/>
      <c r="R66" s="20" t="n"/>
      <c r="S66" s="20" t="n"/>
      <c r="T66" s="12" t="n"/>
    </row>
    <row r="67" ht="28" customHeight="1">
      <c r="A67" s="19" t="n"/>
      <c r="B67" s="20" t="n"/>
      <c r="C67" s="12" t="n"/>
      <c r="D67" s="20" t="n"/>
      <c r="E67" s="12" t="n"/>
      <c r="F67" s="12" t="n"/>
      <c r="G67" s="20" t="n"/>
      <c r="H67" s="21" t="n"/>
      <c r="I67" s="22">
        <f>IF(OR($A67="",$O67="廃止",NOT(ISNUMBER($F67)),NOT(ISNUMBER($H67))),"",EDATE($H67,$F67))</f>
        <v/>
      </c>
      <c r="J67" s="23">
        <f>IF(ISNUMBER($I67),$I67-TODAY(),"")</f>
        <v/>
      </c>
      <c r="K67" s="12" t="n"/>
      <c r="L67" s="12" t="n"/>
      <c r="M67" s="12" t="n"/>
      <c r="N67" s="20" t="n"/>
      <c r="O67" s="12" t="n"/>
      <c r="P67" s="21" t="n"/>
      <c r="Q67" s="21" t="n"/>
      <c r="R67" s="20" t="n"/>
      <c r="S67" s="20" t="n"/>
      <c r="T67" s="12" t="n"/>
    </row>
    <row r="68" ht="28" customHeight="1">
      <c r="A68" s="19" t="n"/>
      <c r="B68" s="20" t="n"/>
      <c r="C68" s="12" t="n"/>
      <c r="D68" s="20" t="n"/>
      <c r="E68" s="12" t="n"/>
      <c r="F68" s="12" t="n"/>
      <c r="G68" s="20" t="n"/>
      <c r="H68" s="21" t="n"/>
      <c r="I68" s="22">
        <f>IF(OR($A68="",$O68="廃止",NOT(ISNUMBER($F68)),NOT(ISNUMBER($H68))),"",EDATE($H68,$F68))</f>
        <v/>
      </c>
      <c r="J68" s="23">
        <f>IF(ISNUMBER($I68),$I68-TODAY(),"")</f>
        <v/>
      </c>
      <c r="K68" s="12" t="n"/>
      <c r="L68" s="12" t="n"/>
      <c r="M68" s="12" t="n"/>
      <c r="N68" s="20" t="n"/>
      <c r="O68" s="12" t="n"/>
      <c r="P68" s="21" t="n"/>
      <c r="Q68" s="21" t="n"/>
      <c r="R68" s="20" t="n"/>
      <c r="S68" s="20" t="n"/>
      <c r="T68" s="12" t="n"/>
    </row>
    <row r="69" ht="28" customHeight="1">
      <c r="A69" s="19" t="n"/>
      <c r="B69" s="20" t="n"/>
      <c r="C69" s="12" t="n"/>
      <c r="D69" s="20" t="n"/>
      <c r="E69" s="12" t="n"/>
      <c r="F69" s="12" t="n"/>
      <c r="G69" s="20" t="n"/>
      <c r="H69" s="21" t="n"/>
      <c r="I69" s="22">
        <f>IF(OR($A69="",$O69="廃止",NOT(ISNUMBER($F69)),NOT(ISNUMBER($H69))),"",EDATE($H69,$F69))</f>
        <v/>
      </c>
      <c r="J69" s="23">
        <f>IF(ISNUMBER($I69),$I69-TODAY(),"")</f>
        <v/>
      </c>
      <c r="K69" s="12" t="n"/>
      <c r="L69" s="12" t="n"/>
      <c r="M69" s="12" t="n"/>
      <c r="N69" s="20" t="n"/>
      <c r="O69" s="12" t="n"/>
      <c r="P69" s="21" t="n"/>
      <c r="Q69" s="21" t="n"/>
      <c r="R69" s="20" t="n"/>
      <c r="S69" s="20" t="n"/>
      <c r="T69" s="12" t="n"/>
    </row>
    <row r="70" ht="28" customHeight="1">
      <c r="A70" s="19" t="n"/>
      <c r="B70" s="20" t="n"/>
      <c r="C70" s="12" t="n"/>
      <c r="D70" s="20" t="n"/>
      <c r="E70" s="12" t="n"/>
      <c r="F70" s="12" t="n"/>
      <c r="G70" s="20" t="n"/>
      <c r="H70" s="21" t="n"/>
      <c r="I70" s="22">
        <f>IF(OR($A70="",$O70="廃止",NOT(ISNUMBER($F70)),NOT(ISNUMBER($H70))),"",EDATE($H70,$F70))</f>
        <v/>
      </c>
      <c r="J70" s="23">
        <f>IF(ISNUMBER($I70),$I70-TODAY(),"")</f>
        <v/>
      </c>
      <c r="K70" s="12" t="n"/>
      <c r="L70" s="12" t="n"/>
      <c r="M70" s="12" t="n"/>
      <c r="N70" s="20" t="n"/>
      <c r="O70" s="12" t="n"/>
      <c r="P70" s="21" t="n"/>
      <c r="Q70" s="21" t="n"/>
      <c r="R70" s="20" t="n"/>
      <c r="S70" s="20" t="n"/>
      <c r="T70" s="12" t="n"/>
    </row>
    <row r="71" ht="28" customHeight="1">
      <c r="A71" s="19" t="n"/>
      <c r="B71" s="20" t="n"/>
      <c r="C71" s="12" t="n"/>
      <c r="D71" s="20" t="n"/>
      <c r="E71" s="12" t="n"/>
      <c r="F71" s="12" t="n"/>
      <c r="G71" s="20" t="n"/>
      <c r="H71" s="21" t="n"/>
      <c r="I71" s="22">
        <f>IF(OR($A71="",$O71="廃止",NOT(ISNUMBER($F71)),NOT(ISNUMBER($H71))),"",EDATE($H71,$F71))</f>
        <v/>
      </c>
      <c r="J71" s="23">
        <f>IF(ISNUMBER($I71),$I71-TODAY(),"")</f>
        <v/>
      </c>
      <c r="K71" s="12" t="n"/>
      <c r="L71" s="12" t="n"/>
      <c r="M71" s="12" t="n"/>
      <c r="N71" s="20" t="n"/>
      <c r="O71" s="12" t="n"/>
      <c r="P71" s="21" t="n"/>
      <c r="Q71" s="21" t="n"/>
      <c r="R71" s="20" t="n"/>
      <c r="S71" s="20" t="n"/>
      <c r="T71" s="12" t="n"/>
    </row>
    <row r="72" ht="28" customHeight="1">
      <c r="A72" s="19" t="n"/>
      <c r="B72" s="20" t="n"/>
      <c r="C72" s="12" t="n"/>
      <c r="D72" s="20" t="n"/>
      <c r="E72" s="12" t="n"/>
      <c r="F72" s="12" t="n"/>
      <c r="G72" s="20" t="n"/>
      <c r="H72" s="21" t="n"/>
      <c r="I72" s="22">
        <f>IF(OR($A72="",$O72="廃止",NOT(ISNUMBER($F72)),NOT(ISNUMBER($H72))),"",EDATE($H72,$F72))</f>
        <v/>
      </c>
      <c r="J72" s="23">
        <f>IF(ISNUMBER($I72),$I72-TODAY(),"")</f>
        <v/>
      </c>
      <c r="K72" s="12" t="n"/>
      <c r="L72" s="12" t="n"/>
      <c r="M72" s="12" t="n"/>
      <c r="N72" s="20" t="n"/>
      <c r="O72" s="12" t="n"/>
      <c r="P72" s="21" t="n"/>
      <c r="Q72" s="21" t="n"/>
      <c r="R72" s="20" t="n"/>
      <c r="S72" s="20" t="n"/>
      <c r="T72" s="12" t="n"/>
    </row>
    <row r="73" ht="28" customHeight="1">
      <c r="A73" s="19" t="n"/>
      <c r="B73" s="20" t="n"/>
      <c r="C73" s="12" t="n"/>
      <c r="D73" s="20" t="n"/>
      <c r="E73" s="12" t="n"/>
      <c r="F73" s="12" t="n"/>
      <c r="G73" s="20" t="n"/>
      <c r="H73" s="21" t="n"/>
      <c r="I73" s="22">
        <f>IF(OR($A73="",$O73="廃止",NOT(ISNUMBER($F73)),NOT(ISNUMBER($H73))),"",EDATE($H73,$F73))</f>
        <v/>
      </c>
      <c r="J73" s="23">
        <f>IF(ISNUMBER($I73),$I73-TODAY(),"")</f>
        <v/>
      </c>
      <c r="K73" s="12" t="n"/>
      <c r="L73" s="12" t="n"/>
      <c r="M73" s="12" t="n"/>
      <c r="N73" s="20" t="n"/>
      <c r="O73" s="12" t="n"/>
      <c r="P73" s="21" t="n"/>
      <c r="Q73" s="21" t="n"/>
      <c r="R73" s="20" t="n"/>
      <c r="S73" s="20" t="n"/>
      <c r="T73" s="12" t="n"/>
    </row>
    <row r="74" ht="28" customHeight="1">
      <c r="A74" s="19" t="n"/>
      <c r="B74" s="20" t="n"/>
      <c r="C74" s="12" t="n"/>
      <c r="D74" s="20" t="n"/>
      <c r="E74" s="12" t="n"/>
      <c r="F74" s="12" t="n"/>
      <c r="G74" s="20" t="n"/>
      <c r="H74" s="21" t="n"/>
      <c r="I74" s="22">
        <f>IF(OR($A74="",$O74="廃止",NOT(ISNUMBER($F74)),NOT(ISNUMBER($H74))),"",EDATE($H74,$F74))</f>
        <v/>
      </c>
      <c r="J74" s="23">
        <f>IF(ISNUMBER($I74),$I74-TODAY(),"")</f>
        <v/>
      </c>
      <c r="K74" s="12" t="n"/>
      <c r="L74" s="12" t="n"/>
      <c r="M74" s="12" t="n"/>
      <c r="N74" s="20" t="n"/>
      <c r="O74" s="12" t="n"/>
      <c r="P74" s="21" t="n"/>
      <c r="Q74" s="21" t="n"/>
      <c r="R74" s="20" t="n"/>
      <c r="S74" s="20" t="n"/>
      <c r="T74" s="12" t="n"/>
    </row>
    <row r="75" ht="28" customHeight="1">
      <c r="A75" s="19" t="n"/>
      <c r="B75" s="20" t="n"/>
      <c r="C75" s="12" t="n"/>
      <c r="D75" s="20" t="n"/>
      <c r="E75" s="12" t="n"/>
      <c r="F75" s="12" t="n"/>
      <c r="G75" s="20" t="n"/>
      <c r="H75" s="21" t="n"/>
      <c r="I75" s="22">
        <f>IF(OR($A75="",$O75="廃止",NOT(ISNUMBER($F75)),NOT(ISNUMBER($H75))),"",EDATE($H75,$F75))</f>
        <v/>
      </c>
      <c r="J75" s="23">
        <f>IF(ISNUMBER($I75),$I75-TODAY(),"")</f>
        <v/>
      </c>
      <c r="K75" s="12" t="n"/>
      <c r="L75" s="12" t="n"/>
      <c r="M75" s="12" t="n"/>
      <c r="N75" s="20" t="n"/>
      <c r="O75" s="12" t="n"/>
      <c r="P75" s="21" t="n"/>
      <c r="Q75" s="21" t="n"/>
      <c r="R75" s="20" t="n"/>
      <c r="S75" s="20" t="n"/>
      <c r="T75" s="12" t="n"/>
    </row>
    <row r="76" ht="28" customHeight="1">
      <c r="A76" s="19" t="n"/>
      <c r="B76" s="20" t="n"/>
      <c r="C76" s="12" t="n"/>
      <c r="D76" s="20" t="n"/>
      <c r="E76" s="12" t="n"/>
      <c r="F76" s="12" t="n"/>
      <c r="G76" s="20" t="n"/>
      <c r="H76" s="21" t="n"/>
      <c r="I76" s="22">
        <f>IF(OR($A76="",$O76="廃止",NOT(ISNUMBER($F76)),NOT(ISNUMBER($H76))),"",EDATE($H76,$F76))</f>
        <v/>
      </c>
      <c r="J76" s="23">
        <f>IF(ISNUMBER($I76),$I76-TODAY(),"")</f>
        <v/>
      </c>
      <c r="K76" s="12" t="n"/>
      <c r="L76" s="12" t="n"/>
      <c r="M76" s="12" t="n"/>
      <c r="N76" s="20" t="n"/>
      <c r="O76" s="12" t="n"/>
      <c r="P76" s="21" t="n"/>
      <c r="Q76" s="21" t="n"/>
      <c r="R76" s="20" t="n"/>
      <c r="S76" s="20" t="n"/>
      <c r="T76" s="12" t="n"/>
    </row>
    <row r="77" ht="28" customHeight="1">
      <c r="A77" s="19" t="n"/>
      <c r="B77" s="20" t="n"/>
      <c r="C77" s="12" t="n"/>
      <c r="D77" s="20" t="n"/>
      <c r="E77" s="12" t="n"/>
      <c r="F77" s="12" t="n"/>
      <c r="G77" s="20" t="n"/>
      <c r="H77" s="21" t="n"/>
      <c r="I77" s="22">
        <f>IF(OR($A77="",$O77="廃止",NOT(ISNUMBER($F77)),NOT(ISNUMBER($H77))),"",EDATE($H77,$F77))</f>
        <v/>
      </c>
      <c r="J77" s="23">
        <f>IF(ISNUMBER($I77),$I77-TODAY(),"")</f>
        <v/>
      </c>
      <c r="K77" s="12" t="n"/>
      <c r="L77" s="12" t="n"/>
      <c r="M77" s="12" t="n"/>
      <c r="N77" s="20" t="n"/>
      <c r="O77" s="12" t="n"/>
      <c r="P77" s="21" t="n"/>
      <c r="Q77" s="21" t="n"/>
      <c r="R77" s="20" t="n"/>
      <c r="S77" s="20" t="n"/>
      <c r="T77" s="12" t="n"/>
    </row>
    <row r="78" ht="28" customHeight="1">
      <c r="A78" s="19" t="n"/>
      <c r="B78" s="20" t="n"/>
      <c r="C78" s="12" t="n"/>
      <c r="D78" s="20" t="n"/>
      <c r="E78" s="12" t="n"/>
      <c r="F78" s="12" t="n"/>
      <c r="G78" s="20" t="n"/>
      <c r="H78" s="21" t="n"/>
      <c r="I78" s="22">
        <f>IF(OR($A78="",$O78="廃止",NOT(ISNUMBER($F78)),NOT(ISNUMBER($H78))),"",EDATE($H78,$F78))</f>
        <v/>
      </c>
      <c r="J78" s="23">
        <f>IF(ISNUMBER($I78),$I78-TODAY(),"")</f>
        <v/>
      </c>
      <c r="K78" s="12" t="n"/>
      <c r="L78" s="12" t="n"/>
      <c r="M78" s="12" t="n"/>
      <c r="N78" s="20" t="n"/>
      <c r="O78" s="12" t="n"/>
      <c r="P78" s="21" t="n"/>
      <c r="Q78" s="21" t="n"/>
      <c r="R78" s="20" t="n"/>
      <c r="S78" s="20" t="n"/>
      <c r="T78" s="12" t="n"/>
    </row>
    <row r="79" ht="28" customHeight="1">
      <c r="A79" s="19" t="n"/>
      <c r="B79" s="20" t="n"/>
      <c r="C79" s="12" t="n"/>
      <c r="D79" s="20" t="n"/>
      <c r="E79" s="12" t="n"/>
      <c r="F79" s="12" t="n"/>
      <c r="G79" s="20" t="n"/>
      <c r="H79" s="21" t="n"/>
      <c r="I79" s="22">
        <f>IF(OR($A79="",$O79="廃止",NOT(ISNUMBER($F79)),NOT(ISNUMBER($H79))),"",EDATE($H79,$F79))</f>
        <v/>
      </c>
      <c r="J79" s="23">
        <f>IF(ISNUMBER($I79),$I79-TODAY(),"")</f>
        <v/>
      </c>
      <c r="K79" s="12" t="n"/>
      <c r="L79" s="12" t="n"/>
      <c r="M79" s="12" t="n"/>
      <c r="N79" s="20" t="n"/>
      <c r="O79" s="12" t="n"/>
      <c r="P79" s="21" t="n"/>
      <c r="Q79" s="21" t="n"/>
      <c r="R79" s="20" t="n"/>
      <c r="S79" s="20" t="n"/>
      <c r="T79" s="12" t="n"/>
    </row>
    <row r="80" ht="28" customHeight="1">
      <c r="A80" s="19" t="n"/>
      <c r="B80" s="20" t="n"/>
      <c r="C80" s="12" t="n"/>
      <c r="D80" s="20" t="n"/>
      <c r="E80" s="12" t="n"/>
      <c r="F80" s="12" t="n"/>
      <c r="G80" s="20" t="n"/>
      <c r="H80" s="21" t="n"/>
      <c r="I80" s="22">
        <f>IF(OR($A80="",$O80="廃止",NOT(ISNUMBER($F80)),NOT(ISNUMBER($H80))),"",EDATE($H80,$F80))</f>
        <v/>
      </c>
      <c r="J80" s="23">
        <f>IF(ISNUMBER($I80),$I80-TODAY(),"")</f>
        <v/>
      </c>
      <c r="K80" s="12" t="n"/>
      <c r="L80" s="12" t="n"/>
      <c r="M80" s="12" t="n"/>
      <c r="N80" s="20" t="n"/>
      <c r="O80" s="12" t="n"/>
      <c r="P80" s="21" t="n"/>
      <c r="Q80" s="21" t="n"/>
      <c r="R80" s="20" t="n"/>
      <c r="S80" s="20" t="n"/>
      <c r="T80" s="12" t="n"/>
    </row>
    <row r="81" ht="28" customHeight="1">
      <c r="A81" s="19" t="n"/>
      <c r="B81" s="20" t="n"/>
      <c r="C81" s="12" t="n"/>
      <c r="D81" s="20" t="n"/>
      <c r="E81" s="12" t="n"/>
      <c r="F81" s="12" t="n"/>
      <c r="G81" s="20" t="n"/>
      <c r="H81" s="21" t="n"/>
      <c r="I81" s="22">
        <f>IF(OR($A81="",$O81="廃止",NOT(ISNUMBER($F81)),NOT(ISNUMBER($H81))),"",EDATE($H81,$F81))</f>
        <v/>
      </c>
      <c r="J81" s="23">
        <f>IF(ISNUMBER($I81),$I81-TODAY(),"")</f>
        <v/>
      </c>
      <c r="K81" s="12" t="n"/>
      <c r="L81" s="12" t="n"/>
      <c r="M81" s="12" t="n"/>
      <c r="N81" s="20" t="n"/>
      <c r="O81" s="12" t="n"/>
      <c r="P81" s="21" t="n"/>
      <c r="Q81" s="21" t="n"/>
      <c r="R81" s="20" t="n"/>
      <c r="S81" s="20" t="n"/>
      <c r="T81" s="12" t="n"/>
    </row>
    <row r="82" ht="28" customHeight="1">
      <c r="A82" s="19" t="n"/>
      <c r="B82" s="20" t="n"/>
      <c r="C82" s="12" t="n"/>
      <c r="D82" s="20" t="n"/>
      <c r="E82" s="12" t="n"/>
      <c r="F82" s="12" t="n"/>
      <c r="G82" s="20" t="n"/>
      <c r="H82" s="21" t="n"/>
      <c r="I82" s="22">
        <f>IF(OR($A82="",$O82="廃止",NOT(ISNUMBER($F82)),NOT(ISNUMBER($H82))),"",EDATE($H82,$F82))</f>
        <v/>
      </c>
      <c r="J82" s="23">
        <f>IF(ISNUMBER($I82),$I82-TODAY(),"")</f>
        <v/>
      </c>
      <c r="K82" s="12" t="n"/>
      <c r="L82" s="12" t="n"/>
      <c r="M82" s="12" t="n"/>
      <c r="N82" s="20" t="n"/>
      <c r="O82" s="12" t="n"/>
      <c r="P82" s="21" t="n"/>
      <c r="Q82" s="21" t="n"/>
      <c r="R82" s="20" t="n"/>
      <c r="S82" s="20" t="n"/>
      <c r="T82" s="12" t="n"/>
    </row>
    <row r="83" ht="28" customHeight="1">
      <c r="A83" s="19" t="n"/>
      <c r="B83" s="20" t="n"/>
      <c r="C83" s="12" t="n"/>
      <c r="D83" s="20" t="n"/>
      <c r="E83" s="12" t="n"/>
      <c r="F83" s="12" t="n"/>
      <c r="G83" s="20" t="n"/>
      <c r="H83" s="21" t="n"/>
      <c r="I83" s="22">
        <f>IF(OR($A83="",$O83="廃止",NOT(ISNUMBER($F83)),NOT(ISNUMBER($H83))),"",EDATE($H83,$F83))</f>
        <v/>
      </c>
      <c r="J83" s="23">
        <f>IF(ISNUMBER($I83),$I83-TODAY(),"")</f>
        <v/>
      </c>
      <c r="K83" s="12" t="n"/>
      <c r="L83" s="12" t="n"/>
      <c r="M83" s="12" t="n"/>
      <c r="N83" s="20" t="n"/>
      <c r="O83" s="12" t="n"/>
      <c r="P83" s="21" t="n"/>
      <c r="Q83" s="21" t="n"/>
      <c r="R83" s="20" t="n"/>
      <c r="S83" s="20" t="n"/>
      <c r="T83" s="12" t="n"/>
    </row>
    <row r="84" ht="28" customHeight="1">
      <c r="A84" s="19" t="n"/>
      <c r="B84" s="20" t="n"/>
      <c r="C84" s="12" t="n"/>
      <c r="D84" s="20" t="n"/>
      <c r="E84" s="12" t="n"/>
      <c r="F84" s="12" t="n"/>
      <c r="G84" s="20" t="n"/>
      <c r="H84" s="21" t="n"/>
      <c r="I84" s="22">
        <f>IF(OR($A84="",$O84="廃止",NOT(ISNUMBER($F84)),NOT(ISNUMBER($H84))),"",EDATE($H84,$F84))</f>
        <v/>
      </c>
      <c r="J84" s="23">
        <f>IF(ISNUMBER($I84),$I84-TODAY(),"")</f>
        <v/>
      </c>
      <c r="K84" s="12" t="n"/>
      <c r="L84" s="12" t="n"/>
      <c r="M84" s="12" t="n"/>
      <c r="N84" s="20" t="n"/>
      <c r="O84" s="12" t="n"/>
      <c r="P84" s="21" t="n"/>
      <c r="Q84" s="21" t="n"/>
      <c r="R84" s="20" t="n"/>
      <c r="S84" s="20" t="n"/>
      <c r="T84" s="12" t="n"/>
    </row>
    <row r="85" ht="28" customHeight="1">
      <c r="A85" s="19" t="n"/>
      <c r="B85" s="20" t="n"/>
      <c r="C85" s="12" t="n"/>
      <c r="D85" s="20" t="n"/>
      <c r="E85" s="12" t="n"/>
      <c r="F85" s="12" t="n"/>
      <c r="G85" s="20" t="n"/>
      <c r="H85" s="21" t="n"/>
      <c r="I85" s="22">
        <f>IF(OR($A85="",$O85="廃止",NOT(ISNUMBER($F85)),NOT(ISNUMBER($H85))),"",EDATE($H85,$F85))</f>
        <v/>
      </c>
      <c r="J85" s="23">
        <f>IF(ISNUMBER($I85),$I85-TODAY(),"")</f>
        <v/>
      </c>
      <c r="K85" s="12" t="n"/>
      <c r="L85" s="12" t="n"/>
      <c r="M85" s="12" t="n"/>
      <c r="N85" s="20" t="n"/>
      <c r="O85" s="12" t="n"/>
      <c r="P85" s="21" t="n"/>
      <c r="Q85" s="21" t="n"/>
      <c r="R85" s="20" t="n"/>
      <c r="S85" s="20" t="n"/>
      <c r="T85" s="12" t="n"/>
    </row>
    <row r="86" ht="28" customHeight="1">
      <c r="A86" s="19" t="n"/>
      <c r="B86" s="20" t="n"/>
      <c r="C86" s="12" t="n"/>
      <c r="D86" s="20" t="n"/>
      <c r="E86" s="12" t="n"/>
      <c r="F86" s="12" t="n"/>
      <c r="G86" s="20" t="n"/>
      <c r="H86" s="21" t="n"/>
      <c r="I86" s="22">
        <f>IF(OR($A86="",$O86="廃止",NOT(ISNUMBER($F86)),NOT(ISNUMBER($H86))),"",EDATE($H86,$F86))</f>
        <v/>
      </c>
      <c r="J86" s="23">
        <f>IF(ISNUMBER($I86),$I86-TODAY(),"")</f>
        <v/>
      </c>
      <c r="K86" s="12" t="n"/>
      <c r="L86" s="12" t="n"/>
      <c r="M86" s="12" t="n"/>
      <c r="N86" s="20" t="n"/>
      <c r="O86" s="12" t="n"/>
      <c r="P86" s="21" t="n"/>
      <c r="Q86" s="21" t="n"/>
      <c r="R86" s="20" t="n"/>
      <c r="S86" s="20" t="n"/>
      <c r="T86" s="12" t="n"/>
    </row>
    <row r="87" ht="28" customHeight="1">
      <c r="A87" s="19" t="n"/>
      <c r="B87" s="20" t="n"/>
      <c r="C87" s="12" t="n"/>
      <c r="D87" s="20" t="n"/>
      <c r="E87" s="12" t="n"/>
      <c r="F87" s="12" t="n"/>
      <c r="G87" s="20" t="n"/>
      <c r="H87" s="21" t="n"/>
      <c r="I87" s="22">
        <f>IF(OR($A87="",$O87="廃止",NOT(ISNUMBER($F87)),NOT(ISNUMBER($H87))),"",EDATE($H87,$F87))</f>
        <v/>
      </c>
      <c r="J87" s="23">
        <f>IF(ISNUMBER($I87),$I87-TODAY(),"")</f>
        <v/>
      </c>
      <c r="K87" s="12" t="n"/>
      <c r="L87" s="12" t="n"/>
      <c r="M87" s="12" t="n"/>
      <c r="N87" s="20" t="n"/>
      <c r="O87" s="12" t="n"/>
      <c r="P87" s="21" t="n"/>
      <c r="Q87" s="21" t="n"/>
      <c r="R87" s="20" t="n"/>
      <c r="S87" s="20" t="n"/>
      <c r="T87" s="12" t="n"/>
    </row>
    <row r="88" ht="28" customHeight="1">
      <c r="A88" s="19" t="n"/>
      <c r="B88" s="20" t="n"/>
      <c r="C88" s="12" t="n"/>
      <c r="D88" s="20" t="n"/>
      <c r="E88" s="12" t="n"/>
      <c r="F88" s="12" t="n"/>
      <c r="G88" s="20" t="n"/>
      <c r="H88" s="21" t="n"/>
      <c r="I88" s="22">
        <f>IF(OR($A88="",$O88="廃止",NOT(ISNUMBER($F88)),NOT(ISNUMBER($H88))),"",EDATE($H88,$F88))</f>
        <v/>
      </c>
      <c r="J88" s="23">
        <f>IF(ISNUMBER($I88),$I88-TODAY(),"")</f>
        <v/>
      </c>
      <c r="K88" s="12" t="n"/>
      <c r="L88" s="12" t="n"/>
      <c r="M88" s="12" t="n"/>
      <c r="N88" s="20" t="n"/>
      <c r="O88" s="12" t="n"/>
      <c r="P88" s="21" t="n"/>
      <c r="Q88" s="21" t="n"/>
      <c r="R88" s="20" t="n"/>
      <c r="S88" s="20" t="n"/>
      <c r="T88" s="12" t="n"/>
    </row>
    <row r="89" ht="28" customHeight="1">
      <c r="A89" s="19" t="n"/>
      <c r="B89" s="20" t="n"/>
      <c r="C89" s="12" t="n"/>
      <c r="D89" s="20" t="n"/>
      <c r="E89" s="12" t="n"/>
      <c r="F89" s="12" t="n"/>
      <c r="G89" s="20" t="n"/>
      <c r="H89" s="21" t="n"/>
      <c r="I89" s="22">
        <f>IF(OR($A89="",$O89="廃止",NOT(ISNUMBER($F89)),NOT(ISNUMBER($H89))),"",EDATE($H89,$F89))</f>
        <v/>
      </c>
      <c r="J89" s="23">
        <f>IF(ISNUMBER($I89),$I89-TODAY(),"")</f>
        <v/>
      </c>
      <c r="K89" s="12" t="n"/>
      <c r="L89" s="12" t="n"/>
      <c r="M89" s="12" t="n"/>
      <c r="N89" s="20" t="n"/>
      <c r="O89" s="12" t="n"/>
      <c r="P89" s="21" t="n"/>
      <c r="Q89" s="21" t="n"/>
      <c r="R89" s="20" t="n"/>
      <c r="S89" s="20" t="n"/>
      <c r="T89" s="12" t="n"/>
    </row>
    <row r="90" ht="28" customHeight="1">
      <c r="A90" s="19" t="n"/>
      <c r="B90" s="20" t="n"/>
      <c r="C90" s="12" t="n"/>
      <c r="D90" s="20" t="n"/>
      <c r="E90" s="12" t="n"/>
      <c r="F90" s="12" t="n"/>
      <c r="G90" s="20" t="n"/>
      <c r="H90" s="21" t="n"/>
      <c r="I90" s="22">
        <f>IF(OR($A90="",$O90="廃止",NOT(ISNUMBER($F90)),NOT(ISNUMBER($H90))),"",EDATE($H90,$F90))</f>
        <v/>
      </c>
      <c r="J90" s="23">
        <f>IF(ISNUMBER($I90),$I90-TODAY(),"")</f>
        <v/>
      </c>
      <c r="K90" s="12" t="n"/>
      <c r="L90" s="12" t="n"/>
      <c r="M90" s="12" t="n"/>
      <c r="N90" s="20" t="n"/>
      <c r="O90" s="12" t="n"/>
      <c r="P90" s="21" t="n"/>
      <c r="Q90" s="21" t="n"/>
      <c r="R90" s="20" t="n"/>
      <c r="S90" s="20" t="n"/>
      <c r="T90" s="12" t="n"/>
    </row>
    <row r="91" ht="28" customHeight="1">
      <c r="A91" s="19" t="n"/>
      <c r="B91" s="20" t="n"/>
      <c r="C91" s="12" t="n"/>
      <c r="D91" s="20" t="n"/>
      <c r="E91" s="12" t="n"/>
      <c r="F91" s="12" t="n"/>
      <c r="G91" s="20" t="n"/>
      <c r="H91" s="21" t="n"/>
      <c r="I91" s="22">
        <f>IF(OR($A91="",$O91="廃止",NOT(ISNUMBER($F91)),NOT(ISNUMBER($H91))),"",EDATE($H91,$F91))</f>
        <v/>
      </c>
      <c r="J91" s="23">
        <f>IF(ISNUMBER($I91),$I91-TODAY(),"")</f>
        <v/>
      </c>
      <c r="K91" s="12" t="n"/>
      <c r="L91" s="12" t="n"/>
      <c r="M91" s="12" t="n"/>
      <c r="N91" s="20" t="n"/>
      <c r="O91" s="12" t="n"/>
      <c r="P91" s="21" t="n"/>
      <c r="Q91" s="21" t="n"/>
      <c r="R91" s="20" t="n"/>
      <c r="S91" s="20" t="n"/>
      <c r="T91" s="12" t="n"/>
    </row>
    <row r="92" ht="28" customHeight="1">
      <c r="A92" s="19" t="n"/>
      <c r="B92" s="20" t="n"/>
      <c r="C92" s="12" t="n"/>
      <c r="D92" s="20" t="n"/>
      <c r="E92" s="12" t="n"/>
      <c r="F92" s="12" t="n"/>
      <c r="G92" s="20" t="n"/>
      <c r="H92" s="21" t="n"/>
      <c r="I92" s="22">
        <f>IF(OR($A92="",$O92="廃止",NOT(ISNUMBER($F92)),NOT(ISNUMBER($H92))),"",EDATE($H92,$F92))</f>
        <v/>
      </c>
      <c r="J92" s="23">
        <f>IF(ISNUMBER($I92),$I92-TODAY(),"")</f>
        <v/>
      </c>
      <c r="K92" s="12" t="n"/>
      <c r="L92" s="12" t="n"/>
      <c r="M92" s="12" t="n"/>
      <c r="N92" s="20" t="n"/>
      <c r="O92" s="12" t="n"/>
      <c r="P92" s="21" t="n"/>
      <c r="Q92" s="21" t="n"/>
      <c r="R92" s="20" t="n"/>
      <c r="S92" s="20" t="n"/>
      <c r="T92" s="12" t="n"/>
    </row>
    <row r="93" ht="28" customHeight="1">
      <c r="A93" s="19" t="n"/>
      <c r="B93" s="20" t="n"/>
      <c r="C93" s="12" t="n"/>
      <c r="D93" s="20" t="n"/>
      <c r="E93" s="12" t="n"/>
      <c r="F93" s="12" t="n"/>
      <c r="G93" s="20" t="n"/>
      <c r="H93" s="21" t="n"/>
      <c r="I93" s="22">
        <f>IF(OR($A93="",$O93="廃止",NOT(ISNUMBER($F93)),NOT(ISNUMBER($H93))),"",EDATE($H93,$F93))</f>
        <v/>
      </c>
      <c r="J93" s="23">
        <f>IF(ISNUMBER($I93),$I93-TODAY(),"")</f>
        <v/>
      </c>
      <c r="K93" s="12" t="n"/>
      <c r="L93" s="12" t="n"/>
      <c r="M93" s="12" t="n"/>
      <c r="N93" s="20" t="n"/>
      <c r="O93" s="12" t="n"/>
      <c r="P93" s="21" t="n"/>
      <c r="Q93" s="21" t="n"/>
      <c r="R93" s="20" t="n"/>
      <c r="S93" s="20" t="n"/>
      <c r="T93" s="12" t="n"/>
    </row>
    <row r="94" ht="28" customHeight="1">
      <c r="A94" s="19" t="n"/>
      <c r="B94" s="20" t="n"/>
      <c r="C94" s="12" t="n"/>
      <c r="D94" s="20" t="n"/>
      <c r="E94" s="12" t="n"/>
      <c r="F94" s="12" t="n"/>
      <c r="G94" s="20" t="n"/>
      <c r="H94" s="21" t="n"/>
      <c r="I94" s="22">
        <f>IF(OR($A94="",$O94="廃止",NOT(ISNUMBER($F94)),NOT(ISNUMBER($H94))),"",EDATE($H94,$F94))</f>
        <v/>
      </c>
      <c r="J94" s="23">
        <f>IF(ISNUMBER($I94),$I94-TODAY(),"")</f>
        <v/>
      </c>
      <c r="K94" s="12" t="n"/>
      <c r="L94" s="12" t="n"/>
      <c r="M94" s="12" t="n"/>
      <c r="N94" s="20" t="n"/>
      <c r="O94" s="12" t="n"/>
      <c r="P94" s="21" t="n"/>
      <c r="Q94" s="21" t="n"/>
      <c r="R94" s="20" t="n"/>
      <c r="S94" s="20" t="n"/>
      <c r="T94" s="12" t="n"/>
    </row>
    <row r="95" ht="28" customHeight="1">
      <c r="A95" s="19" t="n"/>
      <c r="B95" s="20" t="n"/>
      <c r="C95" s="12" t="n"/>
      <c r="D95" s="20" t="n"/>
      <c r="E95" s="12" t="n"/>
      <c r="F95" s="12" t="n"/>
      <c r="G95" s="20" t="n"/>
      <c r="H95" s="21" t="n"/>
      <c r="I95" s="22">
        <f>IF(OR($A95="",$O95="廃止",NOT(ISNUMBER($F95)),NOT(ISNUMBER($H95))),"",EDATE($H95,$F95))</f>
        <v/>
      </c>
      <c r="J95" s="23">
        <f>IF(ISNUMBER($I95),$I95-TODAY(),"")</f>
        <v/>
      </c>
      <c r="K95" s="12" t="n"/>
      <c r="L95" s="12" t="n"/>
      <c r="M95" s="12" t="n"/>
      <c r="N95" s="20" t="n"/>
      <c r="O95" s="12" t="n"/>
      <c r="P95" s="21" t="n"/>
      <c r="Q95" s="21" t="n"/>
      <c r="R95" s="20" t="n"/>
      <c r="S95" s="20" t="n"/>
      <c r="T95" s="12" t="n"/>
    </row>
    <row r="96" ht="28" customHeight="1">
      <c r="A96" s="19" t="n"/>
      <c r="B96" s="20" t="n"/>
      <c r="C96" s="12" t="n"/>
      <c r="D96" s="20" t="n"/>
      <c r="E96" s="12" t="n"/>
      <c r="F96" s="12" t="n"/>
      <c r="G96" s="20" t="n"/>
      <c r="H96" s="21" t="n"/>
      <c r="I96" s="22">
        <f>IF(OR($A96="",$O96="廃止",NOT(ISNUMBER($F96)),NOT(ISNUMBER($H96))),"",EDATE($H96,$F96))</f>
        <v/>
      </c>
      <c r="J96" s="23">
        <f>IF(ISNUMBER($I96),$I96-TODAY(),"")</f>
        <v/>
      </c>
      <c r="K96" s="12" t="n"/>
      <c r="L96" s="12" t="n"/>
      <c r="M96" s="12" t="n"/>
      <c r="N96" s="20" t="n"/>
      <c r="O96" s="12" t="n"/>
      <c r="P96" s="21" t="n"/>
      <c r="Q96" s="21" t="n"/>
      <c r="R96" s="20" t="n"/>
      <c r="S96" s="20" t="n"/>
      <c r="T96" s="12" t="n"/>
    </row>
    <row r="97" ht="28" customHeight="1">
      <c r="A97" s="19" t="n"/>
      <c r="B97" s="20" t="n"/>
      <c r="C97" s="12" t="n"/>
      <c r="D97" s="20" t="n"/>
      <c r="E97" s="12" t="n"/>
      <c r="F97" s="12" t="n"/>
      <c r="G97" s="20" t="n"/>
      <c r="H97" s="21" t="n"/>
      <c r="I97" s="22">
        <f>IF(OR($A97="",$O97="廃止",NOT(ISNUMBER($F97)),NOT(ISNUMBER($H97))),"",EDATE($H97,$F97))</f>
        <v/>
      </c>
      <c r="J97" s="23">
        <f>IF(ISNUMBER($I97),$I97-TODAY(),"")</f>
        <v/>
      </c>
      <c r="K97" s="12" t="n"/>
      <c r="L97" s="12" t="n"/>
      <c r="M97" s="12" t="n"/>
      <c r="N97" s="20" t="n"/>
      <c r="O97" s="12" t="n"/>
      <c r="P97" s="21" t="n"/>
      <c r="Q97" s="21" t="n"/>
      <c r="R97" s="20" t="n"/>
      <c r="S97" s="20" t="n"/>
      <c r="T97" s="12" t="n"/>
    </row>
    <row r="98" ht="28" customHeight="1">
      <c r="A98" s="19" t="n"/>
      <c r="B98" s="20" t="n"/>
      <c r="C98" s="12" t="n"/>
      <c r="D98" s="20" t="n"/>
      <c r="E98" s="12" t="n"/>
      <c r="F98" s="12" t="n"/>
      <c r="G98" s="20" t="n"/>
      <c r="H98" s="21" t="n"/>
      <c r="I98" s="22">
        <f>IF(OR($A98="",$O98="廃止",NOT(ISNUMBER($F98)),NOT(ISNUMBER($H98))),"",EDATE($H98,$F98))</f>
        <v/>
      </c>
      <c r="J98" s="23">
        <f>IF(ISNUMBER($I98),$I98-TODAY(),"")</f>
        <v/>
      </c>
      <c r="K98" s="12" t="n"/>
      <c r="L98" s="12" t="n"/>
      <c r="M98" s="12" t="n"/>
      <c r="N98" s="20" t="n"/>
      <c r="O98" s="12" t="n"/>
      <c r="P98" s="21" t="n"/>
      <c r="Q98" s="21" t="n"/>
      <c r="R98" s="20" t="n"/>
      <c r="S98" s="20" t="n"/>
      <c r="T98" s="12" t="n"/>
    </row>
    <row r="99" ht="28" customHeight="1">
      <c r="A99" s="19" t="n"/>
      <c r="B99" s="20" t="n"/>
      <c r="C99" s="12" t="n"/>
      <c r="D99" s="20" t="n"/>
      <c r="E99" s="12" t="n"/>
      <c r="F99" s="12" t="n"/>
      <c r="G99" s="20" t="n"/>
      <c r="H99" s="21" t="n"/>
      <c r="I99" s="22">
        <f>IF(OR($A99="",$O99="廃止",NOT(ISNUMBER($F99)),NOT(ISNUMBER($H99))),"",EDATE($H99,$F99))</f>
        <v/>
      </c>
      <c r="J99" s="23">
        <f>IF(ISNUMBER($I99),$I99-TODAY(),"")</f>
        <v/>
      </c>
      <c r="K99" s="12" t="n"/>
      <c r="L99" s="12" t="n"/>
      <c r="M99" s="12" t="n"/>
      <c r="N99" s="20" t="n"/>
      <c r="O99" s="12" t="n"/>
      <c r="P99" s="21" t="n"/>
      <c r="Q99" s="21" t="n"/>
      <c r="R99" s="20" t="n"/>
      <c r="S99" s="20" t="n"/>
      <c r="T99" s="12" t="n"/>
    </row>
    <row r="100" ht="28" customHeight="1">
      <c r="A100" s="19" t="n"/>
      <c r="B100" s="20" t="n"/>
      <c r="C100" s="12" t="n"/>
      <c r="D100" s="20" t="n"/>
      <c r="E100" s="12" t="n"/>
      <c r="F100" s="12" t="n"/>
      <c r="G100" s="20" t="n"/>
      <c r="H100" s="21" t="n"/>
      <c r="I100" s="22">
        <f>IF(OR($A100="",$O100="廃止",NOT(ISNUMBER($F100)),NOT(ISNUMBER($H100))),"",EDATE($H100,$F100))</f>
        <v/>
      </c>
      <c r="J100" s="23">
        <f>IF(ISNUMBER($I100),$I100-TODAY(),"")</f>
        <v/>
      </c>
      <c r="K100" s="12" t="n"/>
      <c r="L100" s="12" t="n"/>
      <c r="M100" s="12" t="n"/>
      <c r="N100" s="20" t="n"/>
      <c r="O100" s="12" t="n"/>
      <c r="P100" s="21" t="n"/>
      <c r="Q100" s="21" t="n"/>
      <c r="R100" s="20" t="n"/>
      <c r="S100" s="20" t="n"/>
      <c r="T100" s="12" t="n"/>
    </row>
    <row r="101" ht="28" customHeight="1">
      <c r="A101" s="19" t="n"/>
      <c r="B101" s="20" t="n"/>
      <c r="C101" s="12" t="n"/>
      <c r="D101" s="20" t="n"/>
      <c r="E101" s="12" t="n"/>
      <c r="F101" s="12" t="n"/>
      <c r="G101" s="20" t="n"/>
      <c r="H101" s="21" t="n"/>
      <c r="I101" s="22">
        <f>IF(OR($A101="",$O101="廃止",NOT(ISNUMBER($F101)),NOT(ISNUMBER($H101))),"",EDATE($H101,$F101))</f>
        <v/>
      </c>
      <c r="J101" s="23">
        <f>IF(ISNUMBER($I101),$I101-TODAY(),"")</f>
        <v/>
      </c>
      <c r="K101" s="12" t="n"/>
      <c r="L101" s="12" t="n"/>
      <c r="M101" s="12" t="n"/>
      <c r="N101" s="20" t="n"/>
      <c r="O101" s="12" t="n"/>
      <c r="P101" s="21" t="n"/>
      <c r="Q101" s="21" t="n"/>
      <c r="R101" s="20" t="n"/>
      <c r="S101" s="20" t="n"/>
      <c r="T101" s="12" t="n"/>
    </row>
    <row r="102" ht="28" customHeight="1">
      <c r="A102" s="19" t="n"/>
      <c r="B102" s="20" t="n"/>
      <c r="C102" s="12" t="n"/>
      <c r="D102" s="20" t="n"/>
      <c r="E102" s="12" t="n"/>
      <c r="F102" s="12" t="n"/>
      <c r="G102" s="20" t="n"/>
      <c r="H102" s="21" t="n"/>
      <c r="I102" s="22">
        <f>IF(OR($A102="",$O102="廃止",NOT(ISNUMBER($F102)),NOT(ISNUMBER($H102))),"",EDATE($H102,$F102))</f>
        <v/>
      </c>
      <c r="J102" s="23">
        <f>IF(ISNUMBER($I102),$I102-TODAY(),"")</f>
        <v/>
      </c>
      <c r="K102" s="12" t="n"/>
      <c r="L102" s="12" t="n"/>
      <c r="M102" s="12" t="n"/>
      <c r="N102" s="20" t="n"/>
      <c r="O102" s="12" t="n"/>
      <c r="P102" s="21" t="n"/>
      <c r="Q102" s="21" t="n"/>
      <c r="R102" s="20" t="n"/>
      <c r="S102" s="20" t="n"/>
      <c r="T102" s="12" t="n"/>
    </row>
    <row r="103" ht="28" customHeight="1">
      <c r="A103" s="19" t="n"/>
      <c r="B103" s="20" t="n"/>
      <c r="C103" s="12" t="n"/>
      <c r="D103" s="20" t="n"/>
      <c r="E103" s="12" t="n"/>
      <c r="F103" s="12" t="n"/>
      <c r="G103" s="20" t="n"/>
      <c r="H103" s="21" t="n"/>
      <c r="I103" s="22">
        <f>IF(OR($A103="",$O103="廃止",NOT(ISNUMBER($F103)),NOT(ISNUMBER($H103))),"",EDATE($H103,$F103))</f>
        <v/>
      </c>
      <c r="J103" s="23">
        <f>IF(ISNUMBER($I103),$I103-TODAY(),"")</f>
        <v/>
      </c>
      <c r="K103" s="12" t="n"/>
      <c r="L103" s="12" t="n"/>
      <c r="M103" s="12" t="n"/>
      <c r="N103" s="20" t="n"/>
      <c r="O103" s="12" t="n"/>
      <c r="P103" s="21" t="n"/>
      <c r="Q103" s="21" t="n"/>
      <c r="R103" s="20" t="n"/>
      <c r="S103" s="20" t="n"/>
      <c r="T103" s="12" t="n"/>
    </row>
    <row r="104" ht="28" customHeight="1">
      <c r="A104" s="19" t="n"/>
      <c r="B104" s="20" t="n"/>
      <c r="C104" s="12" t="n"/>
      <c r="D104" s="20" t="n"/>
      <c r="E104" s="12" t="n"/>
      <c r="F104" s="12" t="n"/>
      <c r="G104" s="20" t="n"/>
      <c r="H104" s="21" t="n"/>
      <c r="I104" s="22">
        <f>IF(OR($A104="",$O104="廃止",NOT(ISNUMBER($F104)),NOT(ISNUMBER($H104))),"",EDATE($H104,$F104))</f>
        <v/>
      </c>
      <c r="J104" s="23">
        <f>IF(ISNUMBER($I104),$I104-TODAY(),"")</f>
        <v/>
      </c>
      <c r="K104" s="12" t="n"/>
      <c r="L104" s="12" t="n"/>
      <c r="M104" s="12" t="n"/>
      <c r="N104" s="20" t="n"/>
      <c r="O104" s="12" t="n"/>
      <c r="P104" s="21" t="n"/>
      <c r="Q104" s="21" t="n"/>
      <c r="R104" s="20" t="n"/>
      <c r="S104" s="20" t="n"/>
      <c r="T104" s="12" t="n"/>
    </row>
    <row r="105" ht="28" customHeight="1">
      <c r="A105" s="19" t="n"/>
      <c r="B105" s="20" t="n"/>
      <c r="C105" s="12" t="n"/>
      <c r="D105" s="20" t="n"/>
      <c r="E105" s="12" t="n"/>
      <c r="F105" s="12" t="n"/>
      <c r="G105" s="20" t="n"/>
      <c r="H105" s="21" t="n"/>
      <c r="I105" s="22">
        <f>IF(OR($A105="",$O105="廃止",NOT(ISNUMBER($F105)),NOT(ISNUMBER($H105))),"",EDATE($H105,$F105))</f>
        <v/>
      </c>
      <c r="J105" s="23">
        <f>IF(ISNUMBER($I105),$I105-TODAY(),"")</f>
        <v/>
      </c>
      <c r="K105" s="12" t="n"/>
      <c r="L105" s="12" t="n"/>
      <c r="M105" s="12" t="n"/>
      <c r="N105" s="20" t="n"/>
      <c r="O105" s="12" t="n"/>
      <c r="P105" s="21" t="n"/>
      <c r="Q105" s="21" t="n"/>
      <c r="R105" s="20" t="n"/>
      <c r="S105" s="20" t="n"/>
      <c r="T105" s="12" t="n"/>
    </row>
    <row r="106" ht="28" customHeight="1">
      <c r="A106" s="19" t="n"/>
      <c r="B106" s="20" t="n"/>
      <c r="C106" s="12" t="n"/>
      <c r="D106" s="20" t="n"/>
      <c r="E106" s="12" t="n"/>
      <c r="F106" s="12" t="n"/>
      <c r="G106" s="20" t="n"/>
      <c r="H106" s="21" t="n"/>
      <c r="I106" s="22">
        <f>IF(OR($A106="",$O106="廃止",NOT(ISNUMBER($F106)),NOT(ISNUMBER($H106))),"",EDATE($H106,$F106))</f>
        <v/>
      </c>
      <c r="J106" s="23">
        <f>IF(ISNUMBER($I106),$I106-TODAY(),"")</f>
        <v/>
      </c>
      <c r="K106" s="12" t="n"/>
      <c r="L106" s="12" t="n"/>
      <c r="M106" s="12" t="n"/>
      <c r="N106" s="20" t="n"/>
      <c r="O106" s="12" t="n"/>
      <c r="P106" s="21" t="n"/>
      <c r="Q106" s="21" t="n"/>
      <c r="R106" s="20" t="n"/>
      <c r="S106" s="20" t="n"/>
      <c r="T106" s="12" t="n"/>
    </row>
  </sheetData>
  <autoFilter ref="A6:T106"/>
  <mergeCells count="12">
    <mergeCell ref="A5:D5"/>
    <mergeCell ref="H5:N5"/>
    <mergeCell ref="B3:C3"/>
    <mergeCell ref="E5:G5"/>
    <mergeCell ref="K3:T3"/>
    <mergeCell ref="A2:T2"/>
    <mergeCell ref="A1:H1"/>
    <mergeCell ref="F3:H3"/>
    <mergeCell ref="D3:E3"/>
    <mergeCell ref="P5:T5"/>
    <mergeCell ref="R1:S1"/>
    <mergeCell ref="I3:J3"/>
  </mergeCells>
  <conditionalFormatting sqref="I7:J106">
    <cfRule type="expression" priority="1" dxfId="0">
      <formula>AND($O7&lt;&gt;"廃止",ISNUMBER($I7),$I7&lt;TODAY())</formula>
    </cfRule>
    <cfRule type="expression" priority="2" dxfId="1">
      <formula>AND($O7&lt;&gt;"廃止",ISNUMBER($I7),$I7&gt;=TODAY(),$I7&lt;=TODAY()+30)</formula>
    </cfRule>
  </conditionalFormatting>
  <conditionalFormatting sqref="O7:O106">
    <cfRule type="expression" priority="3" dxfId="0">
      <formula>AND($O7="",ISNUMBER($I7),$I7&lt;TODAY())</formula>
    </cfRule>
  </conditionalFormatting>
  <conditionalFormatting sqref="K7:K106">
    <cfRule type="expression" priority="4" dxfId="0">
      <formula>$K7="外れ"</formula>
    </cfRule>
  </conditionalFormatting>
  <conditionalFormatting sqref="L7:M106">
    <cfRule type="expression" priority="5" dxfId="0">
      <formula>AND(ISNUMBER($L7),ISNUMBER($M7),ABS($M7)&gt;$L7)</formula>
    </cfRule>
  </conditionalFormatting>
  <conditionalFormatting sqref="P7:T106">
    <cfRule type="expression" priority="6" dxfId="1">
      <formula>AND($A7&lt;&gt;"",$O7&lt;&gt;"廃止",OR($K7="外れ",AND(ISNUMBER($I7),$I7&lt;TODAY())),$S7="")</formula>
    </cfRule>
  </conditionalFormatting>
  <conditionalFormatting sqref="A7:T106">
    <cfRule type="expression" priority="7" dxfId="2">
      <formula>$O7="廃止"</formula>
    </cfRule>
  </conditionalFormatting>
  <dataValidations count="10">
    <dataValidation sqref="E7:E106" showDropDown="0" showInputMessage="0" showErrorMessage="0" allowBlank="1" type="list">
      <formula1>"社外,社内,法定の定期検査"</formula1>
    </dataValidation>
    <dataValidation sqref="F7:F106" showDropDown="0" showInputMessage="0" showErrorMessage="1" allowBlank="1" errorTitle="入力の確認" error="周期は、1〜120の整数（月）で入れてください。" type="whole" operator="between">
      <formula1>1</formula1>
      <formula2>120</formula2>
    </dataValidation>
    <dataValidation sqref="H7:H106" showDropDown="0" showInputMessage="0" showErrorMessage="1" allowBlank="1" errorTitle="入力の確認" error="日付（例：2026/10/12）で入れてください。" type="date" operator="greaterThanOrEqual">
      <formula1>36526</formula1>
    </dataValidation>
    <dataValidation sqref="P7:P106" showDropDown="0" showInputMessage="0" showErrorMessage="1" allowBlank="1" errorTitle="入力の確認" error="日付（例：2026/10/12）で入れてください。" type="date" operator="greaterThanOrEqual">
      <formula1>36526</formula1>
    </dataValidation>
    <dataValidation sqref="Q7:Q106" showDropDown="0" showInputMessage="0" showErrorMessage="1" allowBlank="1" errorTitle="入力の確認" error="日付（例：2026/10/12）で入れてください。" type="date" operator="greaterThanOrEqual">
      <formula1>36526</formula1>
    </dataValidation>
    <dataValidation sqref="K7:K106" showDropDown="0" showInputMessage="0" showErrorMessage="0" allowBlank="1" type="list">
      <formula1>"合格,調整,外れ"</formula1>
    </dataValidation>
    <dataValidation sqref="L7:L106" showDropDown="0" showInputMessage="0" showErrorMessage="1" allowBlank="1" errorTitle="入力の確認" error="許容差は、0以上の数字で入れてください。" type="decimal" operator="greaterThanOrEqual">
      <formula1>0</formula1>
    </dataValidation>
    <dataValidation sqref="M7:M106" showDropDown="0" showInputMessage="0" showErrorMessage="1" allowBlank="1" errorTitle="入力の確認" error="器差は、数字で入れてください（調整前の値）。" type="decimal" operator="between">
      <formula1>-1000000</formula1>
      <formula2>1000000</formula2>
    </dataValidation>
    <dataValidation sqref="O7:O106" showDropDown="0" showInputMessage="0" showErrorMessage="0" allowBlank="1" type="list">
      <formula1>"停止中,廃止"</formula1>
    </dataValidation>
    <dataValidation sqref="T7:T106" showDropDown="0" showInputMessage="0" showErrorMessage="0" allowBlank="1" type="list">
      <formula1>"有,無,検討中"</formula1>
    </dataValidation>
  </dataValidations>
  <printOptions horizontalCentered="1"/>
  <pageMargins left="0.3" right="0.3" top="0.4" bottom="0.4" header="0.2" footer="0.2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T20"/>
  <sheetViews>
    <sheetView showGridLines="0" zoomScale="100" workbookViewId="0">
      <selection activeCell="A1" sqref="A1"/>
    </sheetView>
  </sheetViews>
  <sheetFormatPr baseColWidth="8" defaultRowHeight="15"/>
  <cols>
    <col width="8" customWidth="1" min="1" max="1"/>
    <col width="15" customWidth="1" min="2" max="2"/>
    <col width="12" customWidth="1" min="3" max="3"/>
    <col width="10" customWidth="1" min="4" max="4"/>
    <col width="9" customWidth="1" min="5" max="5"/>
    <col width="6.5" customWidth="1" min="6" max="6"/>
    <col width="13" customWidth="1" min="7" max="7"/>
    <col width="10.5" customWidth="1" min="8" max="8"/>
    <col width="10.5" customWidth="1" min="9" max="9"/>
    <col width="9" customWidth="1" min="10" max="10"/>
    <col width="6.5" customWidth="1" min="11" max="11"/>
    <col width="7" customWidth="1" min="12" max="12"/>
    <col width="9" customWidth="1" min="13" max="13"/>
    <col width="14.5" customWidth="1" min="14" max="14"/>
    <col width="8.5" customWidth="1" min="15" max="15"/>
    <col width="10.5" customWidth="1" min="16" max="16"/>
    <col width="10.5" customWidth="1" min="17" max="17"/>
    <col width="14" customWidth="1" min="18" max="18"/>
    <col width="16" customWidth="1" min="19" max="19"/>
    <col width="7" customWidth="1" min="20" max="20"/>
  </cols>
  <sheetData>
    <row r="1" ht="30" customHeight="1">
      <c r="A1" s="1" t="inlineStr">
        <is>
          <t>測定器の管理台帳　記入例</t>
        </is>
      </c>
      <c r="Q1" s="2" t="inlineStr">
        <is>
          <t>今日（例）</t>
        </is>
      </c>
      <c r="R1" s="3" t="n">
        <v>46307</v>
      </c>
      <c r="S1" s="4" t="n"/>
    </row>
    <row r="2" ht="20" customHeight="1">
      <c r="A2" s="24" t="inlineStr">
        <is>
          <t>作例です。架空の工場を想定した例で、番号・数値・日付は説明のために作りました。実在の測定器や記録ではありません。色は、右上の「今日（例）」の日付（2026年10月12日）を基準に付けています。</t>
        </is>
      </c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n"/>
      <c r="Q2" s="25" t="n"/>
      <c r="R2" s="25" t="n"/>
      <c r="S2" s="25" t="n"/>
      <c r="T2" s="25" t="n"/>
    </row>
    <row r="3" ht="18" customHeight="1">
      <c r="A3" s="6" t="inlineStr">
        <is>
          <t>色の意味</t>
        </is>
      </c>
      <c r="B3" s="7" t="inlineStr">
        <is>
          <t>期限を過ぎた</t>
        </is>
      </c>
      <c r="C3" s="8" t="n"/>
      <c r="D3" s="9" t="inlineStr">
        <is>
          <t>30日以内に来る</t>
        </is>
      </c>
      <c r="E3" s="10" t="n"/>
      <c r="F3" s="11" t="inlineStr">
        <is>
          <t>自動で入る欄</t>
        </is>
      </c>
      <c r="G3" s="4" t="n"/>
      <c r="H3" s="4" t="n"/>
      <c r="I3" s="12" t="inlineStr">
        <is>
          <t>書き込む欄</t>
        </is>
      </c>
      <c r="J3" s="13" t="n"/>
      <c r="K3" s="14" t="inlineStr">
        <is>
          <t>遡りの記録の欄が薄い黄色のあいだは、記入が残っています。「廃止」の行は灰色の字になり、色は付きません。</t>
        </is>
      </c>
    </row>
    <row r="4" ht="6" customHeight="1"/>
    <row r="5" ht="18" customHeight="1">
      <c r="A5" s="15" t="inlineStr">
        <is>
          <t>測定器</t>
        </is>
      </c>
      <c r="B5" s="16" t="n"/>
      <c r="C5" s="16" t="n"/>
      <c r="D5" s="16" t="n"/>
      <c r="E5" s="15" t="inlineStr">
        <is>
          <t>校正の決まり</t>
        </is>
      </c>
      <c r="F5" s="16" t="n"/>
      <c r="G5" s="16" t="n"/>
      <c r="H5" s="15" t="inlineStr">
        <is>
          <t>校正の結果</t>
        </is>
      </c>
      <c r="I5" s="16" t="n"/>
      <c r="J5" s="16" t="n"/>
      <c r="K5" s="16" t="n"/>
      <c r="L5" s="16" t="n"/>
      <c r="M5" s="16" t="n"/>
      <c r="N5" s="16" t="n"/>
      <c r="O5" s="17" t="inlineStr">
        <is>
          <t>停止</t>
        </is>
      </c>
      <c r="P5" s="15" t="inlineStr">
        <is>
          <t>外れ・切れのときの遡りの記録</t>
        </is>
      </c>
      <c r="Q5" s="16" t="n"/>
      <c r="R5" s="16" t="n"/>
      <c r="S5" s="16" t="n"/>
      <c r="T5" s="16" t="n"/>
    </row>
    <row r="6" ht="40" customHeight="1">
      <c r="A6" s="18" t="inlineStr">
        <is>
          <t>管理番号</t>
        </is>
      </c>
      <c r="B6" s="18" t="inlineStr">
        <is>
          <t>名称・型式</t>
        </is>
      </c>
      <c r="C6" s="18" t="inlineStr">
        <is>
          <t>測る範囲と
最小目盛</t>
        </is>
      </c>
      <c r="D6" s="18" t="inlineStr">
        <is>
          <t>使う工程
・場所</t>
        </is>
      </c>
      <c r="E6" s="18" t="inlineStr">
        <is>
          <t>校正の
区分</t>
        </is>
      </c>
      <c r="F6" s="18" t="inlineStr">
        <is>
          <t>周期
（月）</t>
        </is>
      </c>
      <c r="G6" s="18" t="inlineStr">
        <is>
          <t>周期を決めた
根拠</t>
        </is>
      </c>
      <c r="H6" s="18" t="inlineStr">
        <is>
          <t>前回の
校正日</t>
        </is>
      </c>
      <c r="I6" s="18" t="inlineStr">
        <is>
          <t>次の期限
（自動）</t>
        </is>
      </c>
      <c r="J6" s="18" t="inlineStr">
        <is>
          <t>期限まで
（自動）</t>
        </is>
      </c>
      <c r="K6" s="18" t="inlineStr">
        <is>
          <t>結果</t>
        </is>
      </c>
      <c r="L6" s="18" t="inlineStr">
        <is>
          <t>許容差
（±）</t>
        </is>
      </c>
      <c r="M6" s="18" t="inlineStr">
        <is>
          <t>器差
（調整前）</t>
        </is>
      </c>
      <c r="N6" s="18" t="inlineStr">
        <is>
          <t>校正した所・
証明書の番号</t>
        </is>
      </c>
      <c r="O6" s="18" t="inlineStr">
        <is>
          <t>使用停止
の印</t>
        </is>
      </c>
      <c r="P6" s="18" t="inlineStr">
        <is>
          <t>遡った期間
から</t>
        </is>
      </c>
      <c r="Q6" s="18" t="inlineStr">
        <is>
          <t>遡った期間
まで</t>
        </is>
      </c>
      <c r="R6" s="18" t="inlineStr">
        <is>
          <t>対象ロット
・工程</t>
        </is>
      </c>
      <c r="S6" s="18" t="inlineStr">
        <is>
          <t>影響の判断</t>
        </is>
      </c>
      <c r="T6" s="18" t="inlineStr">
        <is>
          <t>客先
連絡</t>
        </is>
      </c>
    </row>
    <row r="7" ht="52" customHeight="1">
      <c r="A7" s="19" t="inlineStr">
        <is>
          <t>MI-001</t>
        </is>
      </c>
      <c r="B7" s="20" t="inlineStr">
        <is>
          <t>デジタルノギス 150 mm</t>
        </is>
      </c>
      <c r="C7" s="12" t="inlineStr">
        <is>
          <t>0〜150 mm
0.01 mm</t>
        </is>
      </c>
      <c r="D7" s="20" t="inlineStr">
        <is>
          <t>検査室
（受入検査）</t>
        </is>
      </c>
      <c r="E7" s="12" t="inlineStr">
        <is>
          <t>社内</t>
        </is>
      </c>
      <c r="F7" s="12" t="n">
        <v>12</v>
      </c>
      <c r="G7" s="20" t="inlineStr">
        <is>
          <t>毎日使うので1年</t>
        </is>
      </c>
      <c r="H7" s="21" t="n">
        <v>46091</v>
      </c>
      <c r="I7" s="22">
        <f>IF(OR($A7="",$O7="廃止",NOT(ISNUMBER($F7)),NOT(ISNUMBER($H7))),"",EDATE($H7,$F7))</f>
        <v/>
      </c>
      <c r="J7" s="23">
        <f>IF(ISNUMBER($I7),$I7-$R$1,"")</f>
        <v/>
      </c>
      <c r="K7" s="12" t="inlineStr">
        <is>
          <t>合格</t>
        </is>
      </c>
      <c r="L7" s="12" t="n">
        <v>0.03</v>
      </c>
      <c r="M7" s="12" t="n">
        <v>0.01</v>
      </c>
      <c r="N7" s="20" t="inlineStr">
        <is>
          <t>社内校正
記録 C-2603-01</t>
        </is>
      </c>
      <c r="O7" s="12" t="n"/>
      <c r="P7" s="21" t="n"/>
      <c r="Q7" s="21" t="n"/>
      <c r="R7" s="20" t="n"/>
      <c r="S7" s="20" t="n"/>
      <c r="T7" s="12" t="n"/>
    </row>
    <row r="8" ht="52" customHeight="1">
      <c r="A8" s="19" t="inlineStr">
        <is>
          <t>MI-002</t>
        </is>
      </c>
      <c r="B8" s="20" t="inlineStr">
        <is>
          <t>外側マイクロメータ</t>
        </is>
      </c>
      <c r="C8" s="12" t="inlineStr">
        <is>
          <t>0〜25 mm
0.001 mm</t>
        </is>
      </c>
      <c r="D8" s="20" t="inlineStr">
        <is>
          <t>加工ライン2</t>
        </is>
      </c>
      <c r="E8" s="12" t="inlineStr">
        <is>
          <t>社外</t>
        </is>
      </c>
      <c r="F8" s="12" t="n">
        <v>12</v>
      </c>
      <c r="G8" s="20" t="inlineStr">
        <is>
          <t>重要寸法用で1年</t>
        </is>
      </c>
      <c r="H8" s="21" t="n">
        <v>45966</v>
      </c>
      <c r="I8" s="22">
        <f>IF(OR($A8="",$O8="廃止",NOT(ISNUMBER($F8)),NOT(ISNUMBER($H8))),"",EDATE($H8,$F8))</f>
        <v/>
      </c>
      <c r="J8" s="23">
        <f>IF(ISNUMBER($I8),$I8-$R$1,"")</f>
        <v/>
      </c>
      <c r="K8" s="12" t="inlineStr">
        <is>
          <t>合格</t>
        </is>
      </c>
      <c r="L8" s="12" t="n">
        <v>0.002</v>
      </c>
      <c r="M8" s="12" t="n">
        <v>0.001</v>
      </c>
      <c r="N8" s="20" t="inlineStr">
        <is>
          <t>校正機関A
証明書 K-25-0417</t>
        </is>
      </c>
      <c r="O8" s="12" t="n"/>
      <c r="P8" s="21" t="n"/>
      <c r="Q8" s="21" t="n"/>
      <c r="R8" s="20" t="n"/>
      <c r="S8" s="20" t="n"/>
      <c r="T8" s="12" t="n"/>
    </row>
    <row r="9" ht="52" customHeight="1">
      <c r="A9" s="19" t="inlineStr">
        <is>
          <t>MI-003</t>
        </is>
      </c>
      <c r="B9" s="20" t="inlineStr">
        <is>
          <t>プラットフォームはかり 60 kg</t>
        </is>
      </c>
      <c r="C9" s="12" t="inlineStr">
        <is>
          <t>0〜60 kg
10 g</t>
        </is>
      </c>
      <c r="D9" s="20" t="inlineStr">
        <is>
          <t>出荷場
（重量確認）</t>
        </is>
      </c>
      <c r="E9" s="12" t="inlineStr">
        <is>
          <t>法定の定期検査</t>
        </is>
      </c>
      <c r="F9" s="12" t="n">
        <v>24</v>
      </c>
      <c r="G9" s="20" t="inlineStr">
        <is>
          <t>取引に使うので法令どおり2年</t>
        </is>
      </c>
      <c r="H9" s="21" t="n">
        <v>45825</v>
      </c>
      <c r="I9" s="22">
        <f>IF(OR($A9="",$O9="廃止",NOT(ISNUMBER($F9)),NOT(ISNUMBER($H9))),"",EDATE($H9,$F9))</f>
        <v/>
      </c>
      <c r="J9" s="23">
        <f>IF(ISNUMBER($I9),$I9-$R$1,"")</f>
        <v/>
      </c>
      <c r="K9" s="12" t="inlineStr">
        <is>
          <t>合格</t>
        </is>
      </c>
      <c r="L9" s="12" t="n"/>
      <c r="M9" s="12" t="n"/>
      <c r="N9" s="20" t="inlineStr">
        <is>
          <t>定期検査済証印
（2025年6月）</t>
        </is>
      </c>
      <c r="O9" s="12" t="n"/>
      <c r="P9" s="21" t="n"/>
      <c r="Q9" s="21" t="n"/>
      <c r="R9" s="20" t="n"/>
      <c r="S9" s="20" t="n"/>
      <c r="T9" s="12" t="n"/>
    </row>
    <row r="10" ht="52" customHeight="1">
      <c r="A10" s="19" t="inlineStr">
        <is>
          <t>MI-004</t>
        </is>
      </c>
      <c r="B10" s="20" t="inlineStr">
        <is>
          <t>トルクレンチ 50 N・m</t>
        </is>
      </c>
      <c r="C10" s="12" t="inlineStr">
        <is>
          <t>10〜50 N・m
0.5 N・m</t>
        </is>
      </c>
      <c r="D10" s="20" t="inlineStr">
        <is>
          <t>組立ライン</t>
        </is>
      </c>
      <c r="E10" s="12" t="inlineStr">
        <is>
          <t>社外</t>
        </is>
      </c>
      <c r="F10" s="12" t="n">
        <v>6</v>
      </c>
      <c r="G10" s="20" t="inlineStr">
        <is>
          <t>合否に使うので半年</t>
        </is>
      </c>
      <c r="H10" s="21" t="n">
        <v>46112</v>
      </c>
      <c r="I10" s="22">
        <f>IF(OR($A10="",$O10="廃止",NOT(ISNUMBER($F10)),NOT(ISNUMBER($H10))),"",EDATE($H10,$F10))</f>
        <v/>
      </c>
      <c r="J10" s="23">
        <f>IF(ISNUMBER($I10),$I10-$R$1,"")</f>
        <v/>
      </c>
      <c r="K10" s="12" t="inlineStr">
        <is>
          <t>合格</t>
        </is>
      </c>
      <c r="L10" s="12" t="n">
        <v>1.5</v>
      </c>
      <c r="M10" s="12" t="n"/>
      <c r="N10" s="20" t="inlineStr">
        <is>
          <t>校正機関B
証明書 K-26-0152</t>
        </is>
      </c>
      <c r="O10" s="12" t="inlineStr">
        <is>
          <t>停止中</t>
        </is>
      </c>
      <c r="P10" s="21" t="n">
        <v>46112</v>
      </c>
      <c r="Q10" s="21" t="n">
        <v>46307</v>
      </c>
      <c r="R10" s="20" t="inlineStr">
        <is>
          <t>組立ラインの締付け記録のロット（一覧を作成中）</t>
        </is>
      </c>
      <c r="S10" s="20" t="inlineStr">
        <is>
          <t>校正に出し、調整前のずれを見てから判断する</t>
        </is>
      </c>
      <c r="T10" s="12" t="inlineStr">
        <is>
          <t>検討中</t>
        </is>
      </c>
    </row>
    <row r="11" ht="52" customHeight="1">
      <c r="A11" s="19" t="inlineStr">
        <is>
          <t>MI-005</t>
        </is>
      </c>
      <c r="B11" s="20" t="inlineStr">
        <is>
          <t>温度計（乾燥炉用）</t>
        </is>
      </c>
      <c r="C11" s="12" t="inlineStr">
        <is>
          <t>0〜200 ℃
0.1 ℃</t>
        </is>
      </c>
      <c r="D11" s="20" t="inlineStr">
        <is>
          <t>乾燥工程</t>
        </is>
      </c>
      <c r="E11" s="12" t="inlineStr">
        <is>
          <t>社内</t>
        </is>
      </c>
      <c r="F11" s="12" t="n">
        <v>12</v>
      </c>
      <c r="G11" s="20" t="inlineStr">
        <is>
          <t>炉の温度の確認用で1年</t>
        </is>
      </c>
      <c r="H11" s="21" t="n">
        <v>46293</v>
      </c>
      <c r="I11" s="22">
        <f>IF(OR($A11="",$O11="廃止",NOT(ISNUMBER($F11)),NOT(ISNUMBER($H11))),"",EDATE($H11,$F11))</f>
        <v/>
      </c>
      <c r="J11" s="23">
        <f>IF(ISNUMBER($I11),$I11-$R$1,"")</f>
        <v/>
      </c>
      <c r="K11" s="12" t="inlineStr">
        <is>
          <t>外れ</t>
        </is>
      </c>
      <c r="L11" s="12" t="n">
        <v>0.5</v>
      </c>
      <c r="M11" s="12" t="n">
        <v>0.8</v>
      </c>
      <c r="N11" s="20" t="inlineStr">
        <is>
          <t>社内校正
記録 C-2609-04</t>
        </is>
      </c>
      <c r="O11" s="12" t="n"/>
      <c r="P11" s="21" t="n">
        <v>45926</v>
      </c>
      <c r="Q11" s="21" t="n">
        <v>46293</v>
      </c>
      <c r="R11" s="20" t="inlineStr">
        <is>
          <t>乾燥工程の記録票の全ロット</t>
        </is>
      </c>
      <c r="S11" s="20" t="inlineStr">
        <is>
          <t>別の温度計で保管品を測り直し、影響なし</t>
        </is>
      </c>
      <c r="T11" s="12" t="inlineStr">
        <is>
          <t>無</t>
        </is>
      </c>
    </row>
    <row r="12" ht="52" customHeight="1">
      <c r="A12" s="19" t="inlineStr">
        <is>
          <t>MI-006</t>
        </is>
      </c>
      <c r="B12" s="20" t="inlineStr">
        <is>
          <t>圧力計（エア用）</t>
        </is>
      </c>
      <c r="C12" s="12" t="inlineStr">
        <is>
          <t>0〜1 MPa
0.02 MPa</t>
        </is>
      </c>
      <c r="D12" s="20" t="inlineStr">
        <is>
          <t>成形工程</t>
        </is>
      </c>
      <c r="E12" s="12" t="inlineStr">
        <is>
          <t>社外</t>
        </is>
      </c>
      <c r="F12" s="12" t="n">
        <v>12</v>
      </c>
      <c r="G12" s="20" t="inlineStr">
        <is>
          <t>1年</t>
        </is>
      </c>
      <c r="H12" s="21" t="n">
        <v>45939</v>
      </c>
      <c r="I12" s="22">
        <f>IF(OR($A12="",$O12="廃止",NOT(ISNUMBER($F12)),NOT(ISNUMBER($H12))),"",EDATE($H12,$F12))</f>
        <v/>
      </c>
      <c r="J12" s="23">
        <f>IF(ISNUMBER($I12),$I12-$R$1,"")</f>
        <v/>
      </c>
      <c r="K12" s="12" t="inlineStr">
        <is>
          <t>合格</t>
        </is>
      </c>
      <c r="L12" s="12" t="n">
        <v>0.03</v>
      </c>
      <c r="M12" s="12" t="n">
        <v>0.01</v>
      </c>
      <c r="N12" s="20" t="inlineStr">
        <is>
          <t>校正機関A
証明書 K-25-0388</t>
        </is>
      </c>
      <c r="O12" s="12" t="n"/>
      <c r="P12" s="21" t="n"/>
      <c r="Q12" s="21" t="n"/>
      <c r="R12" s="20" t="n"/>
      <c r="S12" s="20" t="n"/>
      <c r="T12" s="12" t="n"/>
    </row>
    <row r="13" ht="52" customHeight="1">
      <c r="A13" s="19" t="inlineStr">
        <is>
          <t>MI-007</t>
        </is>
      </c>
      <c r="B13" s="20" t="inlineStr">
        <is>
          <t>旧デジタルノギス</t>
        </is>
      </c>
      <c r="C13" s="12" t="inlineStr">
        <is>
          <t>0〜150 mm
0.01 mm</t>
        </is>
      </c>
      <c r="D13" s="20" t="inlineStr">
        <is>
          <t>（保管）</t>
        </is>
      </c>
      <c r="E13" s="12" t="inlineStr">
        <is>
          <t>社内</t>
        </is>
      </c>
      <c r="F13" s="12" t="n">
        <v>12</v>
      </c>
      <c r="G13" s="20" t="inlineStr">
        <is>
          <t>新しい物に更新した</t>
        </is>
      </c>
      <c r="H13" s="21" t="n">
        <v>45691</v>
      </c>
      <c r="I13" s="22">
        <f>IF(OR($A13="",$O13="廃止",NOT(ISNUMBER($F13)),NOT(ISNUMBER($H13))),"",EDATE($H13,$F13))</f>
        <v/>
      </c>
      <c r="J13" s="23">
        <f>IF(ISNUMBER($I13),$I13-$R$1,"")</f>
        <v/>
      </c>
      <c r="K13" s="12" t="inlineStr">
        <is>
          <t>合格</t>
        </is>
      </c>
      <c r="L13" s="12" t="n">
        <v>0.03</v>
      </c>
      <c r="M13" s="12" t="n">
        <v>0.02</v>
      </c>
      <c r="N13" s="20" t="inlineStr">
        <is>
          <t>社内校正
記録 C-2502-02</t>
        </is>
      </c>
      <c r="O13" s="12" t="inlineStr">
        <is>
          <t>廃止</t>
        </is>
      </c>
      <c r="P13" s="21" t="n"/>
      <c r="Q13" s="21" t="n"/>
      <c r="R13" s="20" t="n"/>
      <c r="S13" s="20" t="n"/>
      <c r="T13" s="12" t="n"/>
    </row>
    <row r="14" ht="8" customHeight="1"/>
    <row r="15" ht="20" customHeight="1">
      <c r="A15" s="26" t="inlineStr">
        <is>
          <t>この例の見方</t>
        </is>
      </c>
    </row>
    <row r="16" ht="18" customHeight="1">
      <c r="A16" s="27" t="inlineStr">
        <is>
          <t>MI-002：次の期限まで24日。次の期限と期限までの欄が薄い黄色になる。</t>
        </is>
      </c>
    </row>
    <row r="17" ht="18" customHeight="1">
      <c r="A17" s="27" t="inlineStr">
        <is>
          <t>MI-004：期限を12日過ぎて、使用を止めた。前回の校正日（合格）から今日までを遡った期間に書き、対象ロットを洗い出している途中。判断は校正の結果が出てから決める。</t>
        </is>
      </c>
    </row>
    <row r="18" ht="18" customHeight="1">
      <c r="A18" s="27" t="inlineStr">
        <is>
          <t>MI-005：校正で器差が許容差を超えていた（外れ）。結果と器差の欄が濃い黄色。調整して使用を再開し、前回の合格の校正日（2025/9/26）から遡って、測り直した結果を判断の欄に書く。</t>
        </is>
      </c>
    </row>
    <row r="19" ht="18" customHeight="1">
      <c r="A19" s="27" t="inlineStr">
        <is>
          <t>MI-006：期限を3日過ぎているのに、使用停止の印がない。印の欄が濃い黄色、遡りの欄が薄い黄色になる。</t>
        </is>
      </c>
    </row>
    <row r="20" ht="18" customHeight="1">
      <c r="A20" s="27" t="inlineStr">
        <is>
          <t>MI-007：廃止した測定器。行は消さず、使用停止の印を「廃止」にして残す。灰色の字になり、期限の計算もしない。</t>
        </is>
      </c>
    </row>
  </sheetData>
  <mergeCells count="19">
    <mergeCell ref="A5:D5"/>
    <mergeCell ref="B3:C3"/>
    <mergeCell ref="A15:T15"/>
    <mergeCell ref="A1:H1"/>
    <mergeCell ref="H5:N5"/>
    <mergeCell ref="K3:T3"/>
    <mergeCell ref="A16:T16"/>
    <mergeCell ref="I3:J3"/>
    <mergeCell ref="A18:T18"/>
    <mergeCell ref="A2:T2"/>
    <mergeCell ref="D3:E3"/>
    <mergeCell ref="A17:T17"/>
    <mergeCell ref="E5:G5"/>
    <mergeCell ref="A4:T4"/>
    <mergeCell ref="A20:T20"/>
    <mergeCell ref="F3:H3"/>
    <mergeCell ref="P5:T5"/>
    <mergeCell ref="A19:T19"/>
    <mergeCell ref="R1:S1"/>
  </mergeCells>
  <conditionalFormatting sqref="I7:J13">
    <cfRule type="expression" priority="1" dxfId="0">
      <formula>AND($O7&lt;&gt;"廃止",ISNUMBER($I7),$I7&lt;$R$1)</formula>
    </cfRule>
    <cfRule type="expression" priority="2" dxfId="1">
      <formula>AND($O7&lt;&gt;"廃止",ISNUMBER($I7),$I7&gt;=$R$1,$I7&lt;=$R$1+30)</formula>
    </cfRule>
  </conditionalFormatting>
  <conditionalFormatting sqref="O7:O13">
    <cfRule type="expression" priority="3" dxfId="0">
      <formula>AND($O7="",ISNUMBER($I7),$I7&lt;$R$1)</formula>
    </cfRule>
  </conditionalFormatting>
  <conditionalFormatting sqref="K7:K13">
    <cfRule type="expression" priority="4" dxfId="0">
      <formula>$K7="外れ"</formula>
    </cfRule>
  </conditionalFormatting>
  <conditionalFormatting sqref="L7:M13">
    <cfRule type="expression" priority="5" dxfId="0">
      <formula>AND(ISNUMBER($L7),ISNUMBER($M7),ABS($M7)&gt;$L7)</formula>
    </cfRule>
  </conditionalFormatting>
  <conditionalFormatting sqref="P7:T13">
    <cfRule type="expression" priority="6" dxfId="1">
      <formula>AND($A7&lt;&gt;"",$O7&lt;&gt;"廃止",OR($K7="外れ",AND(ISNUMBER($I7),$I7&lt;$R$1)),$S7="")</formula>
    </cfRule>
  </conditionalFormatting>
  <conditionalFormatting sqref="A7:T13">
    <cfRule type="expression" priority="7" dxfId="2">
      <formula>$O7="廃止"</formula>
    </cfRule>
  </conditionalFormatting>
  <printOptions horizontalCentered="1"/>
  <pageMargins left="0.3" right="0.3" top="0.4" bottom="0.4" header="0.2" footer="0.2"/>
  <pageSetup orientation="landscape" paperSize="9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B20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92" customWidth="1" min="2" max="2"/>
  </cols>
  <sheetData>
    <row r="1" ht="30" customHeight="1">
      <c r="A1" s="28" t="inlineStr">
        <is>
          <t>使い方</t>
        </is>
      </c>
    </row>
    <row r="3" ht="23" customHeight="1">
      <c r="A3" s="29" t="inlineStr">
        <is>
          <t>1.</t>
        </is>
      </c>
      <c r="B3" s="30" t="inlineStr">
        <is>
          <t>1行に測定器を1台書きます。管理番号は、測定器に貼る札と同じ番号にします。</t>
        </is>
      </c>
    </row>
    <row r="4" ht="40" customHeight="1">
      <c r="A4" s="29" t="inlineStr">
        <is>
          <t>2.</t>
        </is>
      </c>
      <c r="B4" s="30" t="inlineStr">
        <is>
          <t>校正の区分は、社外（校正機関に出す）、社内（自社で校正する）、法定の定期検査（取引や証明に使うはかりなど）から選びます。</t>
        </is>
      </c>
    </row>
    <row r="5" ht="57" customHeight="1">
      <c r="A5" s="29" t="inlineStr">
        <is>
          <t>3.</t>
        </is>
      </c>
      <c r="B5" s="30" t="inlineStr">
        <is>
          <t>周期（月）と、決めた根拠を書きます。最初の周期はリスクで決めます。使う頻度、環境、求める精度、メーカーの推奨などを見ます（ILAC-G24:2022 の5.1）。根拠は一言で足ります。見直すときの手がかりになります。</t>
        </is>
      </c>
    </row>
    <row r="6" ht="57" customHeight="1">
      <c r="A6" s="29" t="inlineStr">
        <is>
          <t>4.</t>
        </is>
      </c>
      <c r="B6" s="30" t="inlineStr">
        <is>
          <t>前回の校正日を入れると、次の期限（前回の校正日に周期の月数を足した日）と、期限までの日数が自動で入ります。開いた日の日付で判定するので、色は日がたつと変わります。</t>
        </is>
      </c>
    </row>
    <row r="7" ht="40" customHeight="1">
      <c r="A7" s="29" t="inlineStr">
        <is>
          <t>5.</t>
        </is>
      </c>
      <c r="B7" s="30" t="inlineStr">
        <is>
          <t>次の期限と期限までの欄は、30日以内になると薄い黄色、期限を過ぎると濃い黄色になります。期限を過ぎたのに使用停止の印がない行は、印の欄が濃い黄色になります。</t>
        </is>
      </c>
    </row>
    <row r="8" ht="40" customHeight="1">
      <c r="A8" s="29" t="inlineStr">
        <is>
          <t>6.</t>
        </is>
      </c>
      <c r="B8" s="30" t="inlineStr">
        <is>
          <t>校正を受けたら、結果を選びます。合格＝許容差の内側で、調整なし。調整＝許容差の内側だが、調整した。外れ＝校正を受けた時点（調整の前）で許容差を超えていた。</t>
        </is>
      </c>
    </row>
    <row r="9" ht="57" customHeight="1">
      <c r="A9" s="29" t="inlineStr">
        <is>
          <t>7.</t>
        </is>
      </c>
      <c r="B9" s="30" t="inlineStr">
        <is>
          <t>許容差（±）と、調整前の器差（校正で分かった表示値と基準値の差）を書きます。器差が許容差を超えた行は、2つの欄が濃い黄色になります。校正の依頼では、調整の前の値が分かる証明書を頼んでください。</t>
        </is>
      </c>
    </row>
    <row r="10" ht="57" customHeight="1">
      <c r="A10" s="29" t="inlineStr">
        <is>
          <t>8.</t>
        </is>
      </c>
      <c r="B10" s="30" t="inlineStr">
        <is>
          <t>校正切れや外れが見つかったら、前回の校正日を書き換える前に、その日付を「遡った期間 から」に写します。前回の合格の校正日が、遡りの始点です。終点は、使用を止めた日です。</t>
        </is>
      </c>
    </row>
    <row r="11" ht="40" customHeight="1">
      <c r="A11" s="29" t="inlineStr">
        <is>
          <t>9.</t>
        </is>
      </c>
      <c r="B11" s="30" t="inlineStr">
        <is>
          <t>使用を止めたら、使用停止の印を「停止中」にします。使用を再開するときに空欄に戻します。廃止した測定器は「廃止」にして、行は消さずに残します。</t>
        </is>
      </c>
    </row>
    <row r="12" ht="57" customHeight="1">
      <c r="A12" s="29" t="inlineStr">
        <is>
          <t>10.</t>
        </is>
      </c>
      <c r="B12" s="30" t="inlineStr">
        <is>
          <t>遡りの記録に、期間（から・まで）、対象ロット・工程、影響の判断、客先連絡（有・無・検討中）を書きます。結果が「外れ」の行と期限切れの行は、影響の判断が空欄のあいだ、この欄が薄い黄色になります。</t>
        </is>
      </c>
    </row>
    <row r="13" ht="40" customHeight="1">
      <c r="A13" s="29" t="inlineStr">
        <is>
          <t>11.</t>
        </is>
      </c>
      <c r="B13" s="30" t="inlineStr">
        <is>
          <t>遡る範囲は、前回の合格の校正日から、使用・測定の記録が残っている範囲で決めます。測定器ごとの使用記録を残しておくと、洗い出せる範囲が広がります。</t>
        </is>
      </c>
    </row>
    <row r="14" ht="40" customHeight="1">
      <c r="A14" s="29" t="inlineStr">
        <is>
          <t>12.</t>
        </is>
      </c>
      <c r="B14" s="30" t="inlineStr">
        <is>
          <t>印刷は A4 横で、横幅が1枚に収まります。印刷範囲は2枚分（45台）です。台数が増えたら印刷範囲を広げてください。数式と入力規則は100台まで入っています。</t>
        </is>
      </c>
    </row>
    <row r="15" ht="40" customHeight="1">
      <c r="A15" s="29" t="inlineStr">
        <is>
          <t>13.</t>
        </is>
      </c>
      <c r="B15" s="30" t="inlineStr">
        <is>
          <t>見出しの行にフィルターを付けてあります。校正の区分や使用停止の印で絞ると、校正に出す物や止めている物の一覧になります。</t>
        </is>
      </c>
    </row>
    <row r="16" ht="40" customHeight="1">
      <c r="A16" s="29" t="inlineStr">
        <is>
          <t>14.</t>
        </is>
      </c>
      <c r="B16" s="30" t="inlineStr">
        <is>
          <t>社内で書き換えて使ってかまいません。列の名前や並びは、職場の決まりに合わせて直してください。客先の指定があるときは、そちらが先です。</t>
        </is>
      </c>
    </row>
    <row r="17" ht="24" customHeight="1">
      <c r="A17" s="29" t="inlineStr">
        <is>
          <t>15.</t>
        </is>
      </c>
      <c r="B17" s="31" t="inlineStr">
        <is>
          <t>この台帳のページ：https://genba-tameshita.com/portal/tools/calibration-register/</t>
        </is>
      </c>
    </row>
    <row r="18" ht="40" customHeight="1">
      <c r="A18" s="29" t="inlineStr">
        <is>
          <t>16.</t>
        </is>
      </c>
      <c r="B18" s="30" t="inlineStr">
        <is>
          <t>校正の周期の決め方と、校正切れ・外れが見つかったときの遡り方は、ブログ「現タメ」の測定器の校正のガイドに書いています。</t>
        </is>
      </c>
    </row>
    <row r="20">
      <c r="B20" s="32" t="inlineStr">
        <is>
          <t>genba-tameshita.com</t>
        </is>
      </c>
    </row>
  </sheetData>
  <hyperlinks>
    <hyperlink xmlns:r="http://schemas.openxmlformats.org/officeDocument/2006/relationships" ref="B17" r:id="rId1"/>
  </hyperlinks>
  <printOptions horizontalCentered="1"/>
  <pageMargins left="0.5" right="0.5" top="0.6" bottom="0.6" header="0.3" footer="0.3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genba-tameshita.com</dc:creator>
  <dc:title>測定器の管理台帳</dc:title>
  <dcterms:created xsi:type="dcterms:W3CDTF">2026-10-12T12:00:00Z</dcterms:created>
  <dcterms:modified xsi:type="dcterms:W3CDTF">2026-10-12T05:44:09Z</dcterms:modified>
  <cp:lastModifiedBy>genba-tameshita.com</cp:lastModifiedBy>
</cp:coreProperties>
</file>