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検査成績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客先別の追加項目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'検査成績書'!$A$1:$J$29</definedName>
    <definedName name="_xlnm.Print_Area" localSheetId="1">'記入例'!$A$1:$J$63</definedName>
    <definedName name="_xlnm.Print_Area" localSheetId="2">'客先別の追加項目'!$A$1:$J$33</definedName>
    <definedName name="_xlnm.Print_Area" localSheetId="3">'使い方'!$A$1:$B$16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m/dd"/>
    <numFmt numFmtId="165" formatCode="0.000"/>
    <numFmt numFmtId="166" formatCode="0.0"/>
  </numFmts>
  <fonts count="9">
    <font>
      <name val="游ゴシック"/>
      <charset val="128"/>
      <family val="3"/>
      <sz val="10"/>
    </font>
    <font>
      <name val="游ゴシック"/>
      <charset val="128"/>
      <family val="3"/>
      <b val="1"/>
      <color rgb="FF16314D"/>
      <sz val="16"/>
    </font>
    <font>
      <name val="游ゴシック"/>
      <charset val="128"/>
      <family val="3"/>
      <sz val="9.5"/>
    </font>
    <font>
      <name val="游ゴシック"/>
      <charset val="128"/>
      <family val="3"/>
      <b val="1"/>
      <sz val="10.5"/>
    </font>
    <font>
      <name val="游ゴシック"/>
      <charset val="128"/>
      <family val="3"/>
      <b val="1"/>
      <color rgb="FF16314D"/>
      <sz val="10.5"/>
    </font>
    <font>
      <name val="游ゴシック"/>
      <charset val="128"/>
      <family val="3"/>
      <color rgb="FF595959"/>
      <sz val="9.5"/>
    </font>
    <font>
      <name val="游ゴシック"/>
      <charset val="128"/>
      <family val="3"/>
      <b val="1"/>
      <sz val="13"/>
    </font>
    <font>
      <name val="游ゴシック"/>
      <charset val="128"/>
      <family val="3"/>
      <b val="1"/>
      <color rgb="FF000000"/>
      <sz val="10"/>
    </font>
    <font>
      <name val="游ゴシック"/>
      <charset val="128"/>
      <family val="3"/>
      <b val="1"/>
      <color rgb="FF16314D"/>
      <sz val="11"/>
    </font>
  </fonts>
  <fills count="4">
    <fill>
      <patternFill/>
    </fill>
    <fill>
      <patternFill patternType="gray125"/>
    </fill>
    <fill>
      <patternFill patternType="solid">
        <fgColor rgb="FFEDEDED"/>
      </patternFill>
    </fill>
    <fill>
      <patternFill patternType="solid">
        <fgColor rgb="FFE9F3F1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bottom style="medium">
        <color rgb="FF16314D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0" fillId="2" borderId="1" applyAlignment="1" pivotButton="0" quotePrefix="0" xfId="0">
      <alignment horizontal="left" vertical="center" wrapText="1" indent="1"/>
    </xf>
    <xf numFmtId="0" fontId="0" fillId="0" borderId="1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0" fillId="0" borderId="1" applyAlignment="1" pivotButton="0" quotePrefix="0" xfId="0">
      <alignment horizontal="left" vertical="center" wrapText="1" indent="1"/>
    </xf>
    <xf numFmtId="0" fontId="0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general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top" wrapText="1" indent="1"/>
    </xf>
    <xf numFmtId="0" fontId="0" fillId="0" borderId="1" applyAlignment="1" pivotButton="0" quotePrefix="0" xfId="0">
      <alignment horizontal="left" vertical="top" wrapText="1" indent="1"/>
    </xf>
    <xf numFmtId="0" fontId="7" fillId="0" borderId="0" applyAlignment="1" pivotButton="0" quotePrefix="0" xfId="0">
      <alignment horizontal="left" vertical="center"/>
    </xf>
    <xf numFmtId="2" fontId="0" fillId="0" borderId="1" applyAlignment="1" pivotButton="0" quotePrefix="0" xfId="0">
      <alignment horizontal="general" vertical="center"/>
    </xf>
    <xf numFmtId="2" fontId="0" fillId="3" borderId="1" applyAlignment="1" pivotButton="0" quotePrefix="0" xfId="0">
      <alignment horizontal="right" vertical="center" wrapText="1"/>
    </xf>
    <xf numFmtId="2" fontId="0" fillId="0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" fontId="0" fillId="0" borderId="1" applyAlignment="1" pivotButton="0" quotePrefix="0" xfId="0">
      <alignment horizontal="general" vertical="center"/>
    </xf>
    <xf numFmtId="1" fontId="0" fillId="3" borderId="1" applyAlignment="1" pivotButton="0" quotePrefix="0" xfId="0">
      <alignment horizontal="right" vertical="center" wrapText="1"/>
    </xf>
    <xf numFmtId="1" fontId="0" fillId="0" borderId="1" applyAlignment="1" pivotButton="0" quotePrefix="0" xfId="0">
      <alignment horizontal="right" vertical="center"/>
    </xf>
    <xf numFmtId="166" fontId="0" fillId="3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general" vertical="center"/>
    </xf>
    <xf numFmtId="166" fontId="0" fillId="3" borderId="1" applyAlignment="1" pivotButton="0" quotePrefix="0" xfId="0">
      <alignment horizontal="right" vertical="center" wrapText="1"/>
    </xf>
    <xf numFmtId="166" fontId="0" fillId="0" borderId="1" applyAlignment="1" pivotButton="0" quotePrefix="0" xfId="0">
      <alignment horizontal="right" vertical="center"/>
    </xf>
    <xf numFmtId="2" fontId="0" fillId="3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left" vertical="center" wrapText="1" indent="1"/>
    </xf>
    <xf numFmtId="0" fontId="8" fillId="0" borderId="2" applyAlignment="1" pivotButton="0" quotePrefix="0" xfId="0">
      <alignment horizontal="left" vertical="bottom"/>
    </xf>
    <xf numFmtId="1" fontId="0" fillId="3" borderId="1" applyAlignment="1" pivotButton="0" quotePrefix="0" xfId="0">
      <alignment horizontal="right" vertical="center"/>
    </xf>
    <xf numFmtId="0" fontId="1" fillId="0" borderId="0" pivotButton="0" quotePrefix="0" xfId="0"/>
    <xf numFmtId="0" fontId="0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name val="游ゴシック"/>
        <b val="1"/>
        <color rgb="FF9A6A00"/>
      </font>
      <fill>
        <patternFill patternType="solid">
          <fgColor rgb="FFFFF8EC"/>
          <bgColor rgb="FFFFF8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9"/>
  <sheetViews>
    <sheetView showGridLines="0" workbookViewId="0">
      <selection activeCell="I1" sqref="I1"/>
    </sheetView>
  </sheetViews>
  <sheetFormatPr baseColWidth="8" defaultRowHeight="15"/>
  <cols>
    <col width="4.5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3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 ht="26" customHeight="1">
      <c r="A1" s="1" t="inlineStr">
        <is>
          <t>検査成績書</t>
        </is>
      </c>
      <c r="B1" s="1" t="n"/>
      <c r="C1" s="1" t="n"/>
      <c r="D1" s="1" t="n"/>
      <c r="E1" s="1" t="n"/>
      <c r="F1" s="1" t="n"/>
      <c r="G1" s="2" t="inlineStr">
        <is>
          <t>成績書の番号</t>
        </is>
      </c>
      <c r="H1" s="2" t="n"/>
      <c r="I1" s="3" t="n"/>
      <c r="J1" s="3" t="n"/>
      <c r="L1" s="4" t="inlineStr">
        <is>
          <t>入力のしかた（L列から右は印刷しません）</t>
        </is>
      </c>
    </row>
    <row r="2" ht="26" customHeight="1">
      <c r="A2" s="1" t="n"/>
      <c r="B2" s="1" t="n"/>
      <c r="C2" s="1" t="n"/>
      <c r="D2" s="1" t="n"/>
      <c r="E2" s="1" t="n"/>
      <c r="F2" s="1" t="n"/>
      <c r="G2" s="2" t="inlineStr">
        <is>
          <t>版</t>
        </is>
      </c>
      <c r="H2" s="2" t="n"/>
      <c r="I2" s="3" t="n"/>
      <c r="J2" s="3" t="n"/>
      <c r="L2" s="5" t="inlineStr">
        <is>
          <t>白い欄に書き込みます。薄い緑の欄は数式で出ます。</t>
        </is>
      </c>
    </row>
    <row r="3" ht="26" customHeight="1">
      <c r="A3" s="2" t="inlineStr">
        <is>
          <t>発行元</t>
        </is>
      </c>
      <c r="B3" s="2" t="n"/>
      <c r="C3" s="3" t="n"/>
      <c r="D3" s="3" t="n"/>
      <c r="E3" s="3" t="n"/>
      <c r="F3" s="3" t="n"/>
      <c r="G3" s="2" t="inlineStr">
        <is>
          <t>発行日</t>
        </is>
      </c>
      <c r="H3" s="2" t="n"/>
      <c r="I3" s="6" t="n"/>
      <c r="J3" s="6" t="n"/>
      <c r="L3" s="5" t="inlineStr">
        <is>
          <t>測った値は L〜P 列に1個ずつ、半角の数値で入れます。</t>
        </is>
      </c>
    </row>
    <row r="4" ht="10" customHeight="1"/>
    <row r="5" ht="26" customHeight="1">
      <c r="A5" s="2" t="inlineStr">
        <is>
          <t>宛先（客先名）</t>
        </is>
      </c>
      <c r="B5" s="2" t="n"/>
      <c r="C5" s="3" t="n"/>
      <c r="D5" s="3" t="n"/>
      <c r="E5" s="3" t="n"/>
      <c r="F5" s="3" t="n"/>
      <c r="G5" s="2" t="inlineStr">
        <is>
          <t>客先の注文番号</t>
        </is>
      </c>
      <c r="H5" s="2" t="n"/>
      <c r="I5" s="3" t="n"/>
      <c r="J5" s="3" t="n"/>
      <c r="L5" s="5" t="inlineStr">
        <is>
          <t>外観などは R 列に個数、S 列に判定を入れます。</t>
        </is>
      </c>
    </row>
    <row r="6" ht="10" customHeight="1"/>
    <row r="7" ht="26" customHeight="1">
      <c r="A7" s="2" t="inlineStr">
        <is>
          <t>品番</t>
        </is>
      </c>
      <c r="B7" s="2" t="n"/>
      <c r="C7" s="3" t="n"/>
      <c r="D7" s="3" t="n"/>
      <c r="E7" s="3" t="n"/>
      <c r="F7" s="3" t="n"/>
      <c r="G7" s="2" t="inlineStr">
        <is>
          <t>ロット番号</t>
        </is>
      </c>
      <c r="H7" s="2" t="n"/>
      <c r="I7" s="3" t="n"/>
      <c r="J7" s="3" t="n"/>
      <c r="L7" s="5" t="inlineStr">
        <is>
          <t>規格を外れた値には色が付きます。</t>
        </is>
      </c>
    </row>
    <row r="8" ht="26" customHeight="1">
      <c r="A8" s="2" t="inlineStr">
        <is>
          <t>品名</t>
        </is>
      </c>
      <c r="B8" s="2" t="n"/>
      <c r="C8" s="3" t="n"/>
      <c r="D8" s="3" t="n"/>
      <c r="E8" s="3" t="n"/>
      <c r="F8" s="3" t="n"/>
      <c r="G8" s="2" t="inlineStr">
        <is>
          <t>数量</t>
        </is>
      </c>
      <c r="H8" s="2" t="n"/>
      <c r="I8" s="3" t="n"/>
      <c r="J8" s="3" t="n"/>
      <c r="L8" s="5" t="inlineStr">
        <is>
          <t>値を6個以上入れるときは、P 列を選んで列を挿入します。</t>
        </is>
      </c>
    </row>
    <row r="9" ht="26" customHeight="1">
      <c r="A9" s="2" t="inlineStr">
        <is>
          <t>図番と版</t>
        </is>
      </c>
      <c r="B9" s="2" t="n"/>
      <c r="C9" s="3" t="n"/>
      <c r="D9" s="3" t="n"/>
      <c r="E9" s="3" t="n"/>
      <c r="F9" s="3" t="n"/>
      <c r="G9" s="2" t="inlineStr">
        <is>
          <t>出荷日</t>
        </is>
      </c>
      <c r="H9" s="2" t="n"/>
      <c r="I9" s="6" t="n"/>
      <c r="J9" s="6" t="n"/>
      <c r="L9" s="5" t="inlineStr">
        <is>
          <t>くわしくは「使い方」のシートにあります。</t>
        </is>
      </c>
    </row>
    <row r="10" ht="14" customHeight="1"/>
    <row r="11" ht="22" customHeight="1">
      <c r="A11" s="7" t="inlineStr">
        <is>
          <t>No</t>
        </is>
      </c>
      <c r="B11" s="7" t="inlineStr">
        <is>
          <t>検査項目</t>
        </is>
      </c>
      <c r="C11" s="7" t="inlineStr">
        <is>
          <t>規格値</t>
        </is>
      </c>
      <c r="D11" s="7" t="n"/>
      <c r="E11" s="7" t="n"/>
      <c r="F11" s="8" t="inlineStr">
        <is>
          <t>測定器の
管理番号</t>
        </is>
      </c>
      <c r="G11" s="8" t="inlineStr">
        <is>
          <t>測った
個数</t>
        </is>
      </c>
      <c r="H11" s="7" t="inlineStr">
        <is>
          <t>測定値</t>
        </is>
      </c>
      <c r="I11" s="7" t="n"/>
      <c r="J11" s="7" t="inlineStr">
        <is>
          <t>判定</t>
        </is>
      </c>
      <c r="L11" s="7" t="inlineStr">
        <is>
          <t>測った値（生値）</t>
        </is>
      </c>
      <c r="M11" s="7" t="n"/>
      <c r="N11" s="7" t="n"/>
      <c r="O11" s="7" t="n"/>
      <c r="P11" s="7" t="n"/>
      <c r="Q11" s="7" t="inlineStr">
        <is>
          <t>平均</t>
        </is>
      </c>
      <c r="R11" s="7" t="inlineStr">
        <is>
          <t>外観など</t>
        </is>
      </c>
      <c r="S11" s="7" t="n"/>
    </row>
    <row r="12" ht="22" customHeight="1">
      <c r="A12" s="7" t="n"/>
      <c r="B12" s="7" t="n"/>
      <c r="C12" s="7" t="inlineStr">
        <is>
          <t>下限</t>
        </is>
      </c>
      <c r="D12" s="7" t="inlineStr">
        <is>
          <t>上限</t>
        </is>
      </c>
      <c r="E12" s="7" t="inlineStr">
        <is>
          <t>単位</t>
        </is>
      </c>
      <c r="F12" s="8" t="n"/>
      <c r="G12" s="8" t="n"/>
      <c r="H12" s="7" t="inlineStr">
        <is>
          <t>最小</t>
        </is>
      </c>
      <c r="I12" s="7" t="inlineStr">
        <is>
          <t>最大</t>
        </is>
      </c>
      <c r="J12" s="7" t="n"/>
      <c r="L12" s="7" t="n">
        <v>1</v>
      </c>
      <c r="M12" s="7" t="n">
        <v>2</v>
      </c>
      <c r="N12" s="7" t="n">
        <v>3</v>
      </c>
      <c r="O12" s="7" t="n">
        <v>4</v>
      </c>
      <c r="P12" s="7" t="n">
        <v>5</v>
      </c>
      <c r="Q12" s="7" t="n"/>
      <c r="R12" s="7" t="inlineStr">
        <is>
          <t>個数</t>
        </is>
      </c>
      <c r="S12" s="7" t="inlineStr">
        <is>
          <t>判定</t>
        </is>
      </c>
    </row>
    <row r="13" ht="34" customHeight="1">
      <c r="A13" s="7" t="n">
        <v>1</v>
      </c>
      <c r="B13" s="3" t="n"/>
      <c r="C13" s="9" t="n"/>
      <c r="D13" s="9" t="n"/>
      <c r="E13" s="10" t="n"/>
      <c r="F13" s="11" t="n"/>
      <c r="G13" s="12">
        <f>IF(B13="","",IF(COUNT(L13:P13)&gt;0,COUNT(L13:P13),IF(R13="","",R13)))</f>
        <v/>
      </c>
      <c r="H13" s="13">
        <f>IF(COUNT(L13:P13)=0,"",MIN(L13:P13))</f>
        <v/>
      </c>
      <c r="I13" s="13">
        <f>IF(COUNT(L13:P13)=0,"",MAX(L13:P13))</f>
        <v/>
      </c>
      <c r="J13" s="14">
        <f>IF(B13="","",IF(OR(COUNT(L13:P13)=0,AND(NOT(ISNUMBER(C13)),NOT(ISNUMBER(D13)))),IF(S13="","",S13),IF(AND(OR(NOT(ISNUMBER(C13)),H13&gt;=C13),OR(NOT(ISNUMBER(D13)),I13&lt;=D13)),"合","否")))</f>
        <v/>
      </c>
      <c r="L13" s="15" t="n"/>
      <c r="M13" s="15" t="n"/>
      <c r="N13" s="15" t="n"/>
      <c r="O13" s="15" t="n"/>
      <c r="P13" s="15" t="n"/>
      <c r="Q13" s="16">
        <f>IF(COUNT(L13:P13)=0,"",AVERAGE(L13:P13))</f>
        <v/>
      </c>
      <c r="R13" s="15" t="n"/>
      <c r="S13" s="11" t="n"/>
    </row>
    <row r="14" ht="34" customHeight="1">
      <c r="A14" s="7" t="n">
        <v>2</v>
      </c>
      <c r="B14" s="3" t="n"/>
      <c r="C14" s="9" t="n"/>
      <c r="D14" s="9" t="n"/>
      <c r="E14" s="10" t="n"/>
      <c r="F14" s="11" t="n"/>
      <c r="G14" s="12">
        <f>IF(B14="","",IF(COUNT(L14:P14)&gt;0,COUNT(L14:P14),IF(R14="","",R14)))</f>
        <v/>
      </c>
      <c r="H14" s="13">
        <f>IF(COUNT(L14:P14)=0,"",MIN(L14:P14))</f>
        <v/>
      </c>
      <c r="I14" s="13">
        <f>IF(COUNT(L14:P14)=0,"",MAX(L14:P14))</f>
        <v/>
      </c>
      <c r="J14" s="14">
        <f>IF(B14="","",IF(OR(COUNT(L14:P14)=0,AND(NOT(ISNUMBER(C14)),NOT(ISNUMBER(D14)))),IF(S14="","",S14),IF(AND(OR(NOT(ISNUMBER(C14)),H14&gt;=C14),OR(NOT(ISNUMBER(D14)),I14&lt;=D14)),"合","否")))</f>
        <v/>
      </c>
      <c r="L14" s="15" t="n"/>
      <c r="M14" s="15" t="n"/>
      <c r="N14" s="15" t="n"/>
      <c r="O14" s="15" t="n"/>
      <c r="P14" s="15" t="n"/>
      <c r="Q14" s="16">
        <f>IF(COUNT(L14:P14)=0,"",AVERAGE(L14:P14))</f>
        <v/>
      </c>
      <c r="R14" s="15" t="n"/>
      <c r="S14" s="11" t="n"/>
    </row>
    <row r="15" ht="34" customHeight="1">
      <c r="A15" s="7" t="n">
        <v>3</v>
      </c>
      <c r="B15" s="3" t="n"/>
      <c r="C15" s="9" t="n"/>
      <c r="D15" s="9" t="n"/>
      <c r="E15" s="10" t="n"/>
      <c r="F15" s="11" t="n"/>
      <c r="G15" s="12">
        <f>IF(B15="","",IF(COUNT(L15:P15)&gt;0,COUNT(L15:P15),IF(R15="","",R15)))</f>
        <v/>
      </c>
      <c r="H15" s="13">
        <f>IF(COUNT(L15:P15)=0,"",MIN(L15:P15))</f>
        <v/>
      </c>
      <c r="I15" s="13">
        <f>IF(COUNT(L15:P15)=0,"",MAX(L15:P15))</f>
        <v/>
      </c>
      <c r="J15" s="14">
        <f>IF(B15="","",IF(OR(COUNT(L15:P15)=0,AND(NOT(ISNUMBER(C15)),NOT(ISNUMBER(D15)))),IF(S15="","",S15),IF(AND(OR(NOT(ISNUMBER(C15)),H15&gt;=C15),OR(NOT(ISNUMBER(D15)),I15&lt;=D15)),"合","否")))</f>
        <v/>
      </c>
      <c r="L15" s="15" t="n"/>
      <c r="M15" s="15" t="n"/>
      <c r="N15" s="15" t="n"/>
      <c r="O15" s="15" t="n"/>
      <c r="P15" s="15" t="n"/>
      <c r="Q15" s="16">
        <f>IF(COUNT(L15:P15)=0,"",AVERAGE(L15:P15))</f>
        <v/>
      </c>
      <c r="R15" s="15" t="n"/>
      <c r="S15" s="11" t="n"/>
    </row>
    <row r="16" ht="34" customHeight="1">
      <c r="A16" s="7" t="n">
        <v>4</v>
      </c>
      <c r="B16" s="3" t="n"/>
      <c r="C16" s="9" t="n"/>
      <c r="D16" s="9" t="n"/>
      <c r="E16" s="10" t="n"/>
      <c r="F16" s="11" t="n"/>
      <c r="G16" s="12">
        <f>IF(B16="","",IF(COUNT(L16:P16)&gt;0,COUNT(L16:P16),IF(R16="","",R16)))</f>
        <v/>
      </c>
      <c r="H16" s="13">
        <f>IF(COUNT(L16:P16)=0,"",MIN(L16:P16))</f>
        <v/>
      </c>
      <c r="I16" s="13">
        <f>IF(COUNT(L16:P16)=0,"",MAX(L16:P16))</f>
        <v/>
      </c>
      <c r="J16" s="14">
        <f>IF(B16="","",IF(OR(COUNT(L16:P16)=0,AND(NOT(ISNUMBER(C16)),NOT(ISNUMBER(D16)))),IF(S16="","",S16),IF(AND(OR(NOT(ISNUMBER(C16)),H16&gt;=C16),OR(NOT(ISNUMBER(D16)),I16&lt;=D16)),"合","否")))</f>
        <v/>
      </c>
      <c r="L16" s="15" t="n"/>
      <c r="M16" s="15" t="n"/>
      <c r="N16" s="15" t="n"/>
      <c r="O16" s="15" t="n"/>
      <c r="P16" s="15" t="n"/>
      <c r="Q16" s="16">
        <f>IF(COUNT(L16:P16)=0,"",AVERAGE(L16:P16))</f>
        <v/>
      </c>
      <c r="R16" s="15" t="n"/>
      <c r="S16" s="11" t="n"/>
    </row>
    <row r="17" ht="34" customHeight="1">
      <c r="A17" s="7" t="n">
        <v>5</v>
      </c>
      <c r="B17" s="3" t="n"/>
      <c r="C17" s="9" t="n"/>
      <c r="D17" s="9" t="n"/>
      <c r="E17" s="10" t="n"/>
      <c r="F17" s="11" t="n"/>
      <c r="G17" s="12">
        <f>IF(B17="","",IF(COUNT(L17:P17)&gt;0,COUNT(L17:P17),IF(R17="","",R17)))</f>
        <v/>
      </c>
      <c r="H17" s="13">
        <f>IF(COUNT(L17:P17)=0,"",MIN(L17:P17))</f>
        <v/>
      </c>
      <c r="I17" s="13">
        <f>IF(COUNT(L17:P17)=0,"",MAX(L17:P17))</f>
        <v/>
      </c>
      <c r="J17" s="14">
        <f>IF(B17="","",IF(OR(COUNT(L17:P17)=0,AND(NOT(ISNUMBER(C17)),NOT(ISNUMBER(D17)))),IF(S17="","",S17),IF(AND(OR(NOT(ISNUMBER(C17)),H17&gt;=C17),OR(NOT(ISNUMBER(D17)),I17&lt;=D17)),"合","否")))</f>
        <v/>
      </c>
      <c r="L17" s="15" t="n"/>
      <c r="M17" s="15" t="n"/>
      <c r="N17" s="15" t="n"/>
      <c r="O17" s="15" t="n"/>
      <c r="P17" s="15" t="n"/>
      <c r="Q17" s="16">
        <f>IF(COUNT(L17:P17)=0,"",AVERAGE(L17:P17))</f>
        <v/>
      </c>
      <c r="R17" s="15" t="n"/>
      <c r="S17" s="11" t="n"/>
    </row>
    <row r="18" ht="34" customHeight="1">
      <c r="A18" s="7" t="n">
        <v>6</v>
      </c>
      <c r="B18" s="3" t="n"/>
      <c r="C18" s="9" t="n"/>
      <c r="D18" s="9" t="n"/>
      <c r="E18" s="10" t="n"/>
      <c r="F18" s="11" t="n"/>
      <c r="G18" s="12">
        <f>IF(B18="","",IF(COUNT(L18:P18)&gt;0,COUNT(L18:P18),IF(R18="","",R18)))</f>
        <v/>
      </c>
      <c r="H18" s="13">
        <f>IF(COUNT(L18:P18)=0,"",MIN(L18:P18))</f>
        <v/>
      </c>
      <c r="I18" s="13">
        <f>IF(COUNT(L18:P18)=0,"",MAX(L18:P18))</f>
        <v/>
      </c>
      <c r="J18" s="14">
        <f>IF(B18="","",IF(OR(COUNT(L18:P18)=0,AND(NOT(ISNUMBER(C18)),NOT(ISNUMBER(D18)))),IF(S18="","",S18),IF(AND(OR(NOT(ISNUMBER(C18)),H18&gt;=C18),OR(NOT(ISNUMBER(D18)),I18&lt;=D18)),"合","否")))</f>
        <v/>
      </c>
      <c r="L18" s="15" t="n"/>
      <c r="M18" s="15" t="n"/>
      <c r="N18" s="15" t="n"/>
      <c r="O18" s="15" t="n"/>
      <c r="P18" s="15" t="n"/>
      <c r="Q18" s="16">
        <f>IF(COUNT(L18:P18)=0,"",AVERAGE(L18:P18))</f>
        <v/>
      </c>
      <c r="R18" s="15" t="n"/>
      <c r="S18" s="11" t="n"/>
    </row>
    <row r="19" ht="34" customHeight="1">
      <c r="A19" s="7" t="n">
        <v>7</v>
      </c>
      <c r="B19" s="3" t="n"/>
      <c r="C19" s="9" t="n"/>
      <c r="D19" s="9" t="n"/>
      <c r="E19" s="10" t="n"/>
      <c r="F19" s="11" t="n"/>
      <c r="G19" s="12">
        <f>IF(B19="","",IF(COUNT(L19:P19)&gt;0,COUNT(L19:P19),IF(R19="","",R19)))</f>
        <v/>
      </c>
      <c r="H19" s="13">
        <f>IF(COUNT(L19:P19)=0,"",MIN(L19:P19))</f>
        <v/>
      </c>
      <c r="I19" s="13">
        <f>IF(COUNT(L19:P19)=0,"",MAX(L19:P19))</f>
        <v/>
      </c>
      <c r="J19" s="14">
        <f>IF(B19="","",IF(OR(COUNT(L19:P19)=0,AND(NOT(ISNUMBER(C19)),NOT(ISNUMBER(D19)))),IF(S19="","",S19),IF(AND(OR(NOT(ISNUMBER(C19)),H19&gt;=C19),OR(NOT(ISNUMBER(D19)),I19&lt;=D19)),"合","否")))</f>
        <v/>
      </c>
      <c r="L19" s="15" t="n"/>
      <c r="M19" s="15" t="n"/>
      <c r="N19" s="15" t="n"/>
      <c r="O19" s="15" t="n"/>
      <c r="P19" s="15" t="n"/>
      <c r="Q19" s="16">
        <f>IF(COUNT(L19:P19)=0,"",AVERAGE(L19:P19))</f>
        <v/>
      </c>
      <c r="R19" s="15" t="n"/>
      <c r="S19" s="11" t="n"/>
    </row>
    <row r="20" ht="34" customHeight="1">
      <c r="A20" s="7" t="n">
        <v>8</v>
      </c>
      <c r="B20" s="3" t="n"/>
      <c r="C20" s="9" t="n"/>
      <c r="D20" s="9" t="n"/>
      <c r="E20" s="10" t="n"/>
      <c r="F20" s="11" t="n"/>
      <c r="G20" s="12">
        <f>IF(B20="","",IF(COUNT(L20:P20)&gt;0,COUNT(L20:P20),IF(R20="","",R20)))</f>
        <v/>
      </c>
      <c r="H20" s="13">
        <f>IF(COUNT(L20:P20)=0,"",MIN(L20:P20))</f>
        <v/>
      </c>
      <c r="I20" s="13">
        <f>IF(COUNT(L20:P20)=0,"",MAX(L20:P20))</f>
        <v/>
      </c>
      <c r="J20" s="14">
        <f>IF(B20="","",IF(OR(COUNT(L20:P20)=0,AND(NOT(ISNUMBER(C20)),NOT(ISNUMBER(D20)))),IF(S20="","",S20),IF(AND(OR(NOT(ISNUMBER(C20)),H20&gt;=C20),OR(NOT(ISNUMBER(D20)),I20&lt;=D20)),"合","否")))</f>
        <v/>
      </c>
      <c r="L20" s="15" t="n"/>
      <c r="M20" s="15" t="n"/>
      <c r="N20" s="15" t="n"/>
      <c r="O20" s="15" t="n"/>
      <c r="P20" s="15" t="n"/>
      <c r="Q20" s="16">
        <f>IF(COUNT(L20:P20)=0,"",AVERAGE(L20:P20))</f>
        <v/>
      </c>
      <c r="R20" s="15" t="n"/>
      <c r="S20" s="11" t="n"/>
    </row>
    <row r="21" ht="34" customHeight="1">
      <c r="A21" s="7" t="n">
        <v>9</v>
      </c>
      <c r="B21" s="3" t="n"/>
      <c r="C21" s="9" t="n"/>
      <c r="D21" s="9" t="n"/>
      <c r="E21" s="10" t="n"/>
      <c r="F21" s="11" t="n"/>
      <c r="G21" s="12">
        <f>IF(B21="","",IF(COUNT(L21:P21)&gt;0,COUNT(L21:P21),IF(R21="","",R21)))</f>
        <v/>
      </c>
      <c r="H21" s="13">
        <f>IF(COUNT(L21:P21)=0,"",MIN(L21:P21))</f>
        <v/>
      </c>
      <c r="I21" s="13">
        <f>IF(COUNT(L21:P21)=0,"",MAX(L21:P21))</f>
        <v/>
      </c>
      <c r="J21" s="14">
        <f>IF(B21="","",IF(OR(COUNT(L21:P21)=0,AND(NOT(ISNUMBER(C21)),NOT(ISNUMBER(D21)))),IF(S21="","",S21),IF(AND(OR(NOT(ISNUMBER(C21)),H21&gt;=C21),OR(NOT(ISNUMBER(D21)),I21&lt;=D21)),"合","否")))</f>
        <v/>
      </c>
      <c r="L21" s="15" t="n"/>
      <c r="M21" s="15" t="n"/>
      <c r="N21" s="15" t="n"/>
      <c r="O21" s="15" t="n"/>
      <c r="P21" s="15" t="n"/>
      <c r="Q21" s="16">
        <f>IF(COUNT(L21:P21)=0,"",AVERAGE(L21:P21))</f>
        <v/>
      </c>
      <c r="R21" s="15" t="n"/>
      <c r="S21" s="11" t="n"/>
    </row>
    <row r="22" ht="34" customHeight="1">
      <c r="A22" s="7" t="n">
        <v>10</v>
      </c>
      <c r="B22" s="3" t="n"/>
      <c r="C22" s="9" t="n"/>
      <c r="D22" s="9" t="n"/>
      <c r="E22" s="10" t="n"/>
      <c r="F22" s="11" t="n"/>
      <c r="G22" s="12">
        <f>IF(B22="","",IF(COUNT(L22:P22)&gt;0,COUNT(L22:P22),IF(R22="","",R22)))</f>
        <v/>
      </c>
      <c r="H22" s="13">
        <f>IF(COUNT(L22:P22)=0,"",MIN(L22:P22))</f>
        <v/>
      </c>
      <c r="I22" s="13">
        <f>IF(COUNT(L22:P22)=0,"",MAX(L22:P22))</f>
        <v/>
      </c>
      <c r="J22" s="14">
        <f>IF(B22="","",IF(OR(COUNT(L22:P22)=0,AND(NOT(ISNUMBER(C22)),NOT(ISNUMBER(D22)))),IF(S22="","",S22),IF(AND(OR(NOT(ISNUMBER(C22)),H22&gt;=C22),OR(NOT(ISNUMBER(D22)),I22&lt;=D22)),"合","否")))</f>
        <v/>
      </c>
      <c r="L22" s="15" t="n"/>
      <c r="M22" s="15" t="n"/>
      <c r="N22" s="15" t="n"/>
      <c r="O22" s="15" t="n"/>
      <c r="P22" s="15" t="n"/>
      <c r="Q22" s="16">
        <f>IF(COUNT(L22:P22)=0,"",AVERAGE(L22:P22))</f>
        <v/>
      </c>
      <c r="R22" s="15" t="n"/>
      <c r="S22" s="11" t="n"/>
    </row>
    <row r="23" ht="14" customHeight="1"/>
    <row r="24" ht="24" customHeight="1">
      <c r="A24" s="7" t="inlineStr">
        <is>
          <t>総合判定</t>
        </is>
      </c>
      <c r="B24" s="7" t="n"/>
      <c r="C24" s="7" t="inlineStr">
        <is>
          <t>検査日</t>
        </is>
      </c>
      <c r="D24" s="7" t="n"/>
      <c r="E24" s="7" t="inlineStr">
        <is>
          <t>検査した人</t>
        </is>
      </c>
      <c r="F24" s="7" t="n"/>
      <c r="G24" s="7" t="n"/>
      <c r="H24" s="7" t="inlineStr">
        <is>
          <t>出荷を許可した人</t>
        </is>
      </c>
      <c r="I24" s="7" t="n"/>
      <c r="J24" s="7" t="n"/>
    </row>
    <row r="25" ht="48" customHeight="1">
      <c r="A25" s="17">
        <f>IF(COUNTA(B13:B22)=0,"",IF(COUNTIF(J13:J22,"否")&gt;0,"不合格",IF(COUNTIF(J13:J22,"合")=COUNTA(B13:B22),"合格","未判定あり")))</f>
        <v/>
      </c>
      <c r="B25" s="17" t="n"/>
      <c r="C25" s="18" t="n"/>
      <c r="D25" s="18" t="n"/>
      <c r="E25" s="11" t="n"/>
      <c r="F25" s="11" t="n"/>
      <c r="G25" s="11" t="n"/>
      <c r="H25" s="11" t="n"/>
      <c r="I25" s="11" t="n"/>
      <c r="J25" s="11" t="n"/>
    </row>
    <row r="26" ht="14" customHeight="1"/>
    <row r="27" ht="28" customHeight="1">
      <c r="A27" s="2" t="inlineStr">
        <is>
          <t>別紙</t>
        </is>
      </c>
      <c r="B27" s="2" t="n"/>
      <c r="C27" s="11" t="n"/>
      <c r="D27" s="11" t="n"/>
      <c r="E27" s="2" t="inlineStr">
        <is>
          <t>別紙の枚数</t>
        </is>
      </c>
      <c r="F27" s="2" t="n"/>
      <c r="G27" s="3" t="n"/>
      <c r="H27" s="3" t="n"/>
      <c r="I27" s="3" t="n"/>
      <c r="J27" s="3" t="n"/>
    </row>
    <row r="28" ht="36" customHeight="1">
      <c r="A28" s="19" t="inlineStr">
        <is>
          <t>備考</t>
        </is>
      </c>
      <c r="B28" s="19" t="n"/>
      <c r="C28" s="20" t="n"/>
      <c r="D28" s="20" t="n"/>
      <c r="E28" s="20" t="n"/>
      <c r="F28" s="20" t="n"/>
      <c r="G28" s="20" t="n"/>
      <c r="H28" s="20" t="n"/>
      <c r="I28" s="20" t="n"/>
      <c r="J28" s="20" t="n"/>
    </row>
    <row r="29" ht="36" customHeight="1">
      <c r="A29" s="19" t="n"/>
      <c r="B29" s="19" t="n"/>
      <c r="C29" s="20" t="n"/>
      <c r="D29" s="20" t="n"/>
      <c r="E29" s="20" t="n"/>
      <c r="F29" s="20" t="n"/>
      <c r="G29" s="20" t="n"/>
      <c r="H29" s="20" t="n"/>
      <c r="I29" s="20" t="n"/>
      <c r="J29" s="20" t="n"/>
    </row>
  </sheetData>
  <mergeCells count="56">
    <mergeCell ref="A24:B24"/>
    <mergeCell ref="C24:D24"/>
    <mergeCell ref="C8:F8"/>
    <mergeCell ref="G2:H2"/>
    <mergeCell ref="L2:S2"/>
    <mergeCell ref="I2:J2"/>
    <mergeCell ref="R11:S11"/>
    <mergeCell ref="L7:S7"/>
    <mergeCell ref="C7:F7"/>
    <mergeCell ref="B11:B12"/>
    <mergeCell ref="G8:H8"/>
    <mergeCell ref="J11:J12"/>
    <mergeCell ref="C11:E11"/>
    <mergeCell ref="C3:F3"/>
    <mergeCell ref="A7:B7"/>
    <mergeCell ref="G7:H7"/>
    <mergeCell ref="L3:S3"/>
    <mergeCell ref="A25:B25"/>
    <mergeCell ref="I7:J7"/>
    <mergeCell ref="C25:D25"/>
    <mergeCell ref="A1:F2"/>
    <mergeCell ref="C5:F5"/>
    <mergeCell ref="A27:B27"/>
    <mergeCell ref="A3:B3"/>
    <mergeCell ref="G3:H3"/>
    <mergeCell ref="L5:S5"/>
    <mergeCell ref="E25:G25"/>
    <mergeCell ref="I3:J3"/>
    <mergeCell ref="G27:J27"/>
    <mergeCell ref="L8:S8"/>
    <mergeCell ref="H11:I11"/>
    <mergeCell ref="A28:B29"/>
    <mergeCell ref="H24:J24"/>
    <mergeCell ref="C28:J29"/>
    <mergeCell ref="C27:D27"/>
    <mergeCell ref="A5:B5"/>
    <mergeCell ref="G5:H5"/>
    <mergeCell ref="L1:S1"/>
    <mergeCell ref="E27:F27"/>
    <mergeCell ref="I5:J5"/>
    <mergeCell ref="Q11:Q12"/>
    <mergeCell ref="I8:J8"/>
    <mergeCell ref="A8:B8"/>
    <mergeCell ref="F11:F12"/>
    <mergeCell ref="I1:J1"/>
    <mergeCell ref="L9:S9"/>
    <mergeCell ref="C9:F9"/>
    <mergeCell ref="E24:G24"/>
    <mergeCell ref="G1:H1"/>
    <mergeCell ref="L11:P11"/>
    <mergeCell ref="G11:G12"/>
    <mergeCell ref="A9:B9"/>
    <mergeCell ref="G9:H9"/>
    <mergeCell ref="H25:J25"/>
    <mergeCell ref="I9:J9"/>
    <mergeCell ref="A11:A12"/>
  </mergeCells>
  <conditionalFormatting sqref="J13:J22">
    <cfRule type="cellIs" priority="1" operator="equal" dxfId="0">
      <formula>"否"</formula>
    </cfRule>
  </conditionalFormatting>
  <conditionalFormatting sqref="A25">
    <cfRule type="expression" priority="2" dxfId="0">
      <formula>OR(A25="不合格",A25="未判定あり")</formula>
    </cfRule>
  </conditionalFormatting>
  <conditionalFormatting sqref="L13:P22">
    <cfRule type="expression" priority="3" dxfId="0">
      <formula>AND(ISNUMBER(L13),OR(AND(ISNUMBER($C13),L13&lt;$C13),AND(ISNUMBER($D13),L13&gt;$D13)))</formula>
    </cfRule>
  </conditionalFormatting>
  <dataValidations count="3">
    <dataValidation sqref="E13:E22" showDropDown="0" showInputMessage="0" showErrorMessage="0" allowBlank="1" type="list">
      <formula1>"mm,µm,°,g,N,MPa,HRC,HV,%"</formula1>
    </dataValidation>
    <dataValidation sqref="S13:S22" showDropDown="0" showInputMessage="0" showErrorMessage="1" allowBlank="1" errorTitle="判定" error="合 か 否 を選びます。" type="list">
      <formula1>"合,否"</formula1>
    </dataValidation>
    <dataValidation sqref="C27" showDropDown="0" showInputMessage="0" showErrorMessage="1" allowBlank="1" type="list">
      <formula1>"有,無"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3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3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 ht="20" customHeight="1">
      <c r="A1" s="21" t="inlineStr">
        <is>
          <t>記入例の数字・日付・番号は説明のための例です。2枚目は別紙の例です。</t>
        </is>
      </c>
    </row>
    <row r="2" ht="26" customHeight="1">
      <c r="A2" s="1" t="inlineStr">
        <is>
          <t>検査成績書</t>
        </is>
      </c>
      <c r="B2" s="1" t="n"/>
      <c r="C2" s="1" t="n"/>
      <c r="D2" s="1" t="n"/>
      <c r="E2" s="1" t="n"/>
      <c r="F2" s="1" t="n"/>
      <c r="G2" s="2" t="inlineStr">
        <is>
          <t>成績書の番号</t>
        </is>
      </c>
      <c r="H2" s="2" t="n"/>
      <c r="I2" s="3" t="inlineStr">
        <is>
          <t>26-0153</t>
        </is>
      </c>
      <c r="J2" s="3" t="n"/>
      <c r="L2" s="4" t="inlineStr">
        <is>
          <t>入力のしかた（L列から右は印刷しません）</t>
        </is>
      </c>
    </row>
    <row r="3" ht="26" customHeight="1">
      <c r="A3" s="1" t="n"/>
      <c r="B3" s="1" t="n"/>
      <c r="C3" s="1" t="n"/>
      <c r="D3" s="1" t="n"/>
      <c r="E3" s="1" t="n"/>
      <c r="F3" s="1" t="n"/>
      <c r="G3" s="2" t="inlineStr">
        <is>
          <t>版</t>
        </is>
      </c>
      <c r="H3" s="2" t="n"/>
      <c r="I3" s="3" t="n">
        <v>1</v>
      </c>
      <c r="J3" s="3" t="n"/>
      <c r="L3" s="5" t="inlineStr">
        <is>
          <t>白い欄に書き込みます。薄い緑の欄は数式で出ます。</t>
        </is>
      </c>
    </row>
    <row r="4" ht="26" customHeight="1">
      <c r="A4" s="2" t="inlineStr">
        <is>
          <t>発行元</t>
        </is>
      </c>
      <c r="B4" s="2" t="n"/>
      <c r="C4" s="3" t="inlineStr">
        <is>
          <t>△△工業株式会社　品質保証課</t>
        </is>
      </c>
      <c r="D4" s="3" t="n"/>
      <c r="E4" s="3" t="n"/>
      <c r="F4" s="3" t="n"/>
      <c r="G4" s="2" t="inlineStr">
        <is>
          <t>発行日</t>
        </is>
      </c>
      <c r="H4" s="2" t="n"/>
      <c r="I4" s="6" t="n">
        <v>46297</v>
      </c>
      <c r="J4" s="6" t="n"/>
      <c r="L4" s="5" t="inlineStr">
        <is>
          <t>測った値は L〜P 列に1個ずつ、半角の数値で入れます。</t>
        </is>
      </c>
    </row>
    <row r="5" ht="10" customHeight="1"/>
    <row r="6" ht="26" customHeight="1">
      <c r="A6" s="2" t="inlineStr">
        <is>
          <t>宛先（客先名）</t>
        </is>
      </c>
      <c r="B6" s="2" t="n"/>
      <c r="C6" s="3" t="inlineStr">
        <is>
          <t>◯◯株式会社　御中</t>
        </is>
      </c>
      <c r="D6" s="3" t="n"/>
      <c r="E6" s="3" t="n"/>
      <c r="F6" s="3" t="n"/>
      <c r="G6" s="2" t="inlineStr">
        <is>
          <t>客先の注文番号</t>
        </is>
      </c>
      <c r="H6" s="2" t="n"/>
      <c r="I6" s="3" t="inlineStr">
        <is>
          <t>PO-24817</t>
        </is>
      </c>
      <c r="J6" s="3" t="n"/>
      <c r="L6" s="5" t="inlineStr">
        <is>
          <t>外観などは R 列に個数、S 列に判定を入れます。</t>
        </is>
      </c>
    </row>
    <row r="7" ht="10" customHeight="1"/>
    <row r="8" ht="26" customHeight="1">
      <c r="A8" s="2" t="inlineStr">
        <is>
          <t>品番</t>
        </is>
      </c>
      <c r="B8" s="2" t="n"/>
      <c r="C8" s="3" t="inlineStr">
        <is>
          <t>SH-1020</t>
        </is>
      </c>
      <c r="D8" s="3" t="n"/>
      <c r="E8" s="3" t="n"/>
      <c r="F8" s="3" t="n"/>
      <c r="G8" s="2" t="inlineStr">
        <is>
          <t>ロット番号</t>
        </is>
      </c>
      <c r="H8" s="2" t="n"/>
      <c r="I8" s="3" t="inlineStr">
        <is>
          <t>L261001-02</t>
        </is>
      </c>
      <c r="J8" s="3" t="n"/>
      <c r="L8" s="5" t="inlineStr">
        <is>
          <t>規格を外れた値には色が付きます。</t>
        </is>
      </c>
    </row>
    <row r="9" ht="26" customHeight="1">
      <c r="A9" s="2" t="inlineStr">
        <is>
          <t>品名</t>
        </is>
      </c>
      <c r="B9" s="2" t="n"/>
      <c r="C9" s="3" t="inlineStr">
        <is>
          <t>シャフト</t>
        </is>
      </c>
      <c r="D9" s="3" t="n"/>
      <c r="E9" s="3" t="n"/>
      <c r="F9" s="3" t="n"/>
      <c r="G9" s="2" t="inlineStr">
        <is>
          <t>数量</t>
        </is>
      </c>
      <c r="H9" s="2" t="n"/>
      <c r="I9" s="3" t="inlineStr">
        <is>
          <t>500 個</t>
        </is>
      </c>
      <c r="J9" s="3" t="n"/>
      <c r="L9" s="5" t="inlineStr">
        <is>
          <t>値を6個以上入れるときは、P 列を選んで列を挿入します。</t>
        </is>
      </c>
    </row>
    <row r="10" ht="26" customHeight="1">
      <c r="A10" s="2" t="inlineStr">
        <is>
          <t>図番と版</t>
        </is>
      </c>
      <c r="B10" s="2" t="n"/>
      <c r="C10" s="3" t="inlineStr">
        <is>
          <t>D-1020　版C</t>
        </is>
      </c>
      <c r="D10" s="3" t="n"/>
      <c r="E10" s="3" t="n"/>
      <c r="F10" s="3" t="n"/>
      <c r="G10" s="2" t="inlineStr">
        <is>
          <t>出荷日</t>
        </is>
      </c>
      <c r="H10" s="2" t="n"/>
      <c r="I10" s="6" t="n">
        <v>46298</v>
      </c>
      <c r="J10" s="6" t="n"/>
      <c r="L10" s="5" t="inlineStr">
        <is>
          <t>くわしくは「使い方」のシートにあります。</t>
        </is>
      </c>
    </row>
    <row r="11" ht="14" customHeight="1"/>
    <row r="12" ht="22" customHeight="1">
      <c r="A12" s="7" t="inlineStr">
        <is>
          <t>No</t>
        </is>
      </c>
      <c r="B12" s="7" t="inlineStr">
        <is>
          <t>検査項目</t>
        </is>
      </c>
      <c r="C12" s="7" t="inlineStr">
        <is>
          <t>規格値</t>
        </is>
      </c>
      <c r="D12" s="7" t="n"/>
      <c r="E12" s="7" t="n"/>
      <c r="F12" s="8" t="inlineStr">
        <is>
          <t>測定器の
管理番号</t>
        </is>
      </c>
      <c r="G12" s="8" t="inlineStr">
        <is>
          <t>測った
個数</t>
        </is>
      </c>
      <c r="H12" s="7" t="inlineStr">
        <is>
          <t>測定値</t>
        </is>
      </c>
      <c r="I12" s="7" t="n"/>
      <c r="J12" s="7" t="inlineStr">
        <is>
          <t>判定</t>
        </is>
      </c>
      <c r="L12" s="7" t="inlineStr">
        <is>
          <t>測った値（生値）</t>
        </is>
      </c>
      <c r="M12" s="7" t="n"/>
      <c r="N12" s="7" t="n"/>
      <c r="O12" s="7" t="n"/>
      <c r="P12" s="7" t="n"/>
      <c r="Q12" s="7" t="inlineStr">
        <is>
          <t>平均</t>
        </is>
      </c>
      <c r="R12" s="7" t="inlineStr">
        <is>
          <t>外観など</t>
        </is>
      </c>
      <c r="S12" s="7" t="n"/>
    </row>
    <row r="13" ht="22" customHeight="1">
      <c r="A13" s="7" t="n"/>
      <c r="B13" s="7" t="n"/>
      <c r="C13" s="7" t="inlineStr">
        <is>
          <t>下限</t>
        </is>
      </c>
      <c r="D13" s="7" t="inlineStr">
        <is>
          <t>上限</t>
        </is>
      </c>
      <c r="E13" s="7" t="inlineStr">
        <is>
          <t>単位</t>
        </is>
      </c>
      <c r="F13" s="8" t="n"/>
      <c r="G13" s="8" t="n"/>
      <c r="H13" s="7" t="inlineStr">
        <is>
          <t>最小</t>
        </is>
      </c>
      <c r="I13" s="7" t="inlineStr">
        <is>
          <t>最大</t>
        </is>
      </c>
      <c r="J13" s="7" t="n"/>
      <c r="L13" s="7" t="n">
        <v>1</v>
      </c>
      <c r="M13" s="7" t="n">
        <v>2</v>
      </c>
      <c r="N13" s="7" t="n">
        <v>3</v>
      </c>
      <c r="O13" s="7" t="n">
        <v>4</v>
      </c>
      <c r="P13" s="7" t="n">
        <v>5</v>
      </c>
      <c r="Q13" s="7" t="n"/>
      <c r="R13" s="7" t="inlineStr">
        <is>
          <t>個数</t>
        </is>
      </c>
      <c r="S13" s="7" t="inlineStr">
        <is>
          <t>判定</t>
        </is>
      </c>
    </row>
    <row r="14" ht="34" customHeight="1">
      <c r="A14" s="7" t="n">
        <v>1</v>
      </c>
      <c r="B14" s="3" t="inlineStr">
        <is>
          <t>外径</t>
        </is>
      </c>
      <c r="C14" s="22" t="n">
        <v>9.949999999999999</v>
      </c>
      <c r="D14" s="22" t="n">
        <v>10.05</v>
      </c>
      <c r="E14" s="10" t="inlineStr">
        <is>
          <t>mm</t>
        </is>
      </c>
      <c r="F14" s="11" t="inlineStr">
        <is>
          <t>MC-03</t>
        </is>
      </c>
      <c r="G14" s="12">
        <f>IF(B14="","",IF(COUNT(L14:P14)&gt;0,COUNT(L14:P14),IF(R14="","",R14)))</f>
        <v/>
      </c>
      <c r="H14" s="23">
        <f>IF(COUNT(L14:P14)=0,"",MIN(L14:P14))</f>
        <v/>
      </c>
      <c r="I14" s="23">
        <f>IF(COUNT(L14:P14)=0,"",MAX(L14:P14))</f>
        <v/>
      </c>
      <c r="J14" s="14">
        <f>IF(B14="","",IF(OR(COUNT(L14:P14)=0,AND(NOT(ISNUMBER(C14)),NOT(ISNUMBER(D14)))),IF(S14="","",S14),IF(AND(OR(NOT(ISNUMBER(C14)),H14&gt;=C14),OR(NOT(ISNUMBER(D14)),I14&lt;=D14)),"合","否")))</f>
        <v/>
      </c>
      <c r="L14" s="24" t="n">
        <v>10.01</v>
      </c>
      <c r="M14" s="24" t="n">
        <v>9.99</v>
      </c>
      <c r="N14" s="24" t="n">
        <v>10.02</v>
      </c>
      <c r="O14" s="24" t="n">
        <v>10</v>
      </c>
      <c r="P14" s="24" t="n">
        <v>10.01</v>
      </c>
      <c r="Q14" s="25">
        <f>IF(COUNT(L14:P14)=0,"",AVERAGE(L14:P14))</f>
        <v/>
      </c>
      <c r="R14" s="15" t="n"/>
      <c r="S14" s="11" t="n"/>
    </row>
    <row r="15" ht="34" customHeight="1">
      <c r="A15" s="7" t="n">
        <v>2</v>
      </c>
      <c r="B15" s="3" t="inlineStr">
        <is>
          <t>全長</t>
        </is>
      </c>
      <c r="C15" s="22" t="n">
        <v>49.8</v>
      </c>
      <c r="D15" s="22" t="n">
        <v>50.2</v>
      </c>
      <c r="E15" s="10" t="inlineStr">
        <is>
          <t>mm</t>
        </is>
      </c>
      <c r="F15" s="11" t="inlineStr">
        <is>
          <t>NC-11</t>
        </is>
      </c>
      <c r="G15" s="12">
        <f>IF(B15="","",IF(COUNT(L15:P15)&gt;0,COUNT(L15:P15),IF(R15="","",R15)))</f>
        <v/>
      </c>
      <c r="H15" s="23">
        <f>IF(COUNT(L15:P15)=0,"",MIN(L15:P15))</f>
        <v/>
      </c>
      <c r="I15" s="23">
        <f>IF(COUNT(L15:P15)=0,"",MAX(L15:P15))</f>
        <v/>
      </c>
      <c r="J15" s="14">
        <f>IF(B15="","",IF(OR(COUNT(L15:P15)=0,AND(NOT(ISNUMBER(C15)),NOT(ISNUMBER(D15)))),IF(S15="","",S15),IF(AND(OR(NOT(ISNUMBER(C15)),H15&gt;=C15),OR(NOT(ISNUMBER(D15)),I15&lt;=D15)),"合","否")))</f>
        <v/>
      </c>
      <c r="L15" s="24" t="n">
        <v>50.05</v>
      </c>
      <c r="M15" s="24" t="n">
        <v>49.98</v>
      </c>
      <c r="N15" s="24" t="n">
        <v>50.1</v>
      </c>
      <c r="O15" s="24" t="n">
        <v>50.02</v>
      </c>
      <c r="P15" s="24" t="n">
        <v>49.95</v>
      </c>
      <c r="Q15" s="25">
        <f>IF(COUNT(L15:P15)=0,"",AVERAGE(L15:P15))</f>
        <v/>
      </c>
      <c r="R15" s="15" t="n"/>
      <c r="S15" s="11" t="n"/>
    </row>
    <row r="16" ht="34" customHeight="1">
      <c r="A16" s="7" t="n">
        <v>3</v>
      </c>
      <c r="B16" s="3" t="inlineStr">
        <is>
          <t>穴径</t>
        </is>
      </c>
      <c r="C16" s="22" t="n">
        <v>4</v>
      </c>
      <c r="D16" s="22" t="n">
        <v>4.1</v>
      </c>
      <c r="E16" s="10" t="inlineStr">
        <is>
          <t>mm</t>
        </is>
      </c>
      <c r="F16" s="11" t="inlineStr">
        <is>
          <t>HG-05</t>
        </is>
      </c>
      <c r="G16" s="12">
        <f>IF(B16="","",IF(COUNT(L16:P16)&gt;0,COUNT(L16:P16),IF(R16="","",R16)))</f>
        <v/>
      </c>
      <c r="H16" s="23">
        <f>IF(COUNT(L16:P16)=0,"",MIN(L16:P16))</f>
        <v/>
      </c>
      <c r="I16" s="23">
        <f>IF(COUNT(L16:P16)=0,"",MAX(L16:P16))</f>
        <v/>
      </c>
      <c r="J16" s="14">
        <f>IF(B16="","",IF(OR(COUNT(L16:P16)=0,AND(NOT(ISNUMBER(C16)),NOT(ISNUMBER(D16)))),IF(S16="","",S16),IF(AND(OR(NOT(ISNUMBER(C16)),H16&gt;=C16),OR(NOT(ISNUMBER(D16)),I16&lt;=D16)),"合","否")))</f>
        <v/>
      </c>
      <c r="L16" s="24" t="n">
        <v>4.03</v>
      </c>
      <c r="M16" s="24" t="n">
        <v>4.05</v>
      </c>
      <c r="N16" s="24" t="n">
        <v>4.04</v>
      </c>
      <c r="O16" s="24" t="n">
        <v>4.06</v>
      </c>
      <c r="P16" s="24" t="n">
        <v>4.04</v>
      </c>
      <c r="Q16" s="25">
        <f>IF(COUNT(L16:P16)=0,"",AVERAGE(L16:P16))</f>
        <v/>
      </c>
      <c r="R16" s="15" t="n"/>
      <c r="S16" s="11" t="n"/>
    </row>
    <row r="17" ht="34" customHeight="1">
      <c r="A17" s="7" t="n">
        <v>4</v>
      </c>
      <c r="B17" s="3" t="inlineStr">
        <is>
          <t>硬さ</t>
        </is>
      </c>
      <c r="C17" s="26" t="n">
        <v>20</v>
      </c>
      <c r="D17" s="26" t="n">
        <v>30</v>
      </c>
      <c r="E17" s="10" t="inlineStr">
        <is>
          <t>HRC</t>
        </is>
      </c>
      <c r="F17" s="11" t="inlineStr">
        <is>
          <t>HT-01</t>
        </is>
      </c>
      <c r="G17" s="12">
        <f>IF(B17="","",IF(COUNT(L17:P17)&gt;0,COUNT(L17:P17),IF(R17="","",R17)))</f>
        <v/>
      </c>
      <c r="H17" s="27">
        <f>IF(COUNT(L17:P17)=0,"",MIN(L17:P17))</f>
        <v/>
      </c>
      <c r="I17" s="27">
        <f>IF(COUNT(L17:P17)=0,"",MAX(L17:P17))</f>
        <v/>
      </c>
      <c r="J17" s="14">
        <f>IF(B17="","",IF(OR(COUNT(L17:P17)=0,AND(NOT(ISNUMBER(C17)),NOT(ISNUMBER(D17)))),IF(S17="","",S17),IF(AND(OR(NOT(ISNUMBER(C17)),H17&gt;=C17),OR(NOT(ISNUMBER(D17)),I17&lt;=D17)),"合","否")))</f>
        <v/>
      </c>
      <c r="L17" s="28" t="n">
        <v>24</v>
      </c>
      <c r="M17" s="28" t="n">
        <v>25</v>
      </c>
      <c r="N17" s="28" t="n">
        <v>23</v>
      </c>
      <c r="O17" s="28" t="n">
        <v>25</v>
      </c>
      <c r="P17" s="28" t="n">
        <v>24</v>
      </c>
      <c r="Q17" s="29">
        <f>IF(COUNT(L17:P17)=0,"",AVERAGE(L17:P17))</f>
        <v/>
      </c>
      <c r="R17" s="15" t="n"/>
      <c r="S17" s="11" t="n"/>
    </row>
    <row r="18" ht="34" customHeight="1">
      <c r="A18" s="7" t="n">
        <v>5</v>
      </c>
      <c r="B18" s="3" t="inlineStr">
        <is>
          <t>表面粗さ Ra</t>
        </is>
      </c>
      <c r="C18" s="30" t="n"/>
      <c r="D18" s="30" t="n">
        <v>1.6</v>
      </c>
      <c r="E18" s="10" t="inlineStr">
        <is>
          <t>µm</t>
        </is>
      </c>
      <c r="F18" s="11" t="inlineStr">
        <is>
          <t>SR-02</t>
        </is>
      </c>
      <c r="G18" s="12">
        <f>IF(B18="","",IF(COUNT(L18:P18)&gt;0,COUNT(L18:P18),IF(R18="","",R18)))</f>
        <v/>
      </c>
      <c r="H18" s="31">
        <f>IF(COUNT(L18:P18)=0,"",MIN(L18:P18))</f>
        <v/>
      </c>
      <c r="I18" s="31">
        <f>IF(COUNT(L18:P18)=0,"",MAX(L18:P18))</f>
        <v/>
      </c>
      <c r="J18" s="14">
        <f>IF(B18="","",IF(OR(COUNT(L18:P18)=0,AND(NOT(ISNUMBER(C18)),NOT(ISNUMBER(D18)))),IF(S18="","",S18),IF(AND(OR(NOT(ISNUMBER(C18)),H18&gt;=C18),OR(NOT(ISNUMBER(D18)),I18&lt;=D18)),"合","否")))</f>
        <v/>
      </c>
      <c r="L18" s="32" t="n">
        <v>0.8</v>
      </c>
      <c r="M18" s="32" t="n">
        <v>0.9</v>
      </c>
      <c r="N18" s="32" t="n">
        <v>0.7</v>
      </c>
      <c r="O18" s="32" t="n">
        <v>0.8</v>
      </c>
      <c r="P18" s="32" t="n">
        <v>0.9</v>
      </c>
      <c r="Q18" s="33">
        <f>IF(COUNT(L18:P18)=0,"",AVERAGE(L18:P18))</f>
        <v/>
      </c>
      <c r="R18" s="15" t="n"/>
      <c r="S18" s="11" t="n"/>
    </row>
    <row r="19" ht="34" customHeight="1">
      <c r="A19" s="7" t="n">
        <v>6</v>
      </c>
      <c r="B19" s="3" t="inlineStr">
        <is>
          <t>外観</t>
        </is>
      </c>
      <c r="C19" s="9" t="inlineStr">
        <is>
          <t>限度見本どおり</t>
        </is>
      </c>
      <c r="D19" s="9" t="n"/>
      <c r="E19" s="10" t="n"/>
      <c r="F19" s="11" t="inlineStr">
        <is>
          <t>LS-12</t>
        </is>
      </c>
      <c r="G19" s="12">
        <f>IF(B19="","",IF(COUNT(L19:P19)&gt;0,COUNT(L19:P19),IF(R19="","",R19)))</f>
        <v/>
      </c>
      <c r="H19" s="13">
        <f>IF(COUNT(L19:P19)=0,"",MIN(L19:P19))</f>
        <v/>
      </c>
      <c r="I19" s="13">
        <f>IF(COUNT(L19:P19)=0,"",MAX(L19:P19))</f>
        <v/>
      </c>
      <c r="J19" s="14">
        <f>IF(B19="","",IF(OR(COUNT(L19:P19)=0,AND(NOT(ISNUMBER(C19)),NOT(ISNUMBER(D19)))),IF(S19="","",S19),IF(AND(OR(NOT(ISNUMBER(C19)),H19&gt;=C19),OR(NOT(ISNUMBER(D19)),I19&lt;=D19)),"合","否")))</f>
        <v/>
      </c>
      <c r="L19" s="15" t="n"/>
      <c r="M19" s="15" t="n"/>
      <c r="N19" s="15" t="n"/>
      <c r="O19" s="15" t="n"/>
      <c r="P19" s="15" t="n"/>
      <c r="Q19" s="16">
        <f>IF(COUNT(L19:P19)=0,"",AVERAGE(L19:P19))</f>
        <v/>
      </c>
      <c r="R19" s="15" t="n">
        <v>500</v>
      </c>
      <c r="S19" s="11" t="inlineStr">
        <is>
          <t>合</t>
        </is>
      </c>
    </row>
    <row r="20" ht="34" customHeight="1">
      <c r="A20" s="7" t="n">
        <v>7</v>
      </c>
      <c r="B20" s="3" t="n"/>
      <c r="C20" s="9" t="n"/>
      <c r="D20" s="9" t="n"/>
      <c r="E20" s="10" t="n"/>
      <c r="F20" s="11" t="n"/>
      <c r="G20" s="12">
        <f>IF(B20="","",IF(COUNT(L20:P20)&gt;0,COUNT(L20:P20),IF(R20="","",R20)))</f>
        <v/>
      </c>
      <c r="H20" s="13">
        <f>IF(COUNT(L20:P20)=0,"",MIN(L20:P20))</f>
        <v/>
      </c>
      <c r="I20" s="13">
        <f>IF(COUNT(L20:P20)=0,"",MAX(L20:P20))</f>
        <v/>
      </c>
      <c r="J20" s="14">
        <f>IF(B20="","",IF(OR(COUNT(L20:P20)=0,AND(NOT(ISNUMBER(C20)),NOT(ISNUMBER(D20)))),IF(S20="","",S20),IF(AND(OR(NOT(ISNUMBER(C20)),H20&gt;=C20),OR(NOT(ISNUMBER(D20)),I20&lt;=D20)),"合","否")))</f>
        <v/>
      </c>
      <c r="L20" s="15" t="n"/>
      <c r="M20" s="15" t="n"/>
      <c r="N20" s="15" t="n"/>
      <c r="O20" s="15" t="n"/>
      <c r="P20" s="15" t="n"/>
      <c r="Q20" s="16">
        <f>IF(COUNT(L20:P20)=0,"",AVERAGE(L20:P20))</f>
        <v/>
      </c>
      <c r="R20" s="15" t="n"/>
      <c r="S20" s="11" t="n"/>
    </row>
    <row r="21" ht="34" customHeight="1">
      <c r="A21" s="7" t="n">
        <v>8</v>
      </c>
      <c r="B21" s="3" t="n"/>
      <c r="C21" s="9" t="n"/>
      <c r="D21" s="9" t="n"/>
      <c r="E21" s="10" t="n"/>
      <c r="F21" s="11" t="n"/>
      <c r="G21" s="12">
        <f>IF(B21="","",IF(COUNT(L21:P21)&gt;0,COUNT(L21:P21),IF(R21="","",R21)))</f>
        <v/>
      </c>
      <c r="H21" s="13">
        <f>IF(COUNT(L21:P21)=0,"",MIN(L21:P21))</f>
        <v/>
      </c>
      <c r="I21" s="13">
        <f>IF(COUNT(L21:P21)=0,"",MAX(L21:P21))</f>
        <v/>
      </c>
      <c r="J21" s="14">
        <f>IF(B21="","",IF(OR(COUNT(L21:P21)=0,AND(NOT(ISNUMBER(C21)),NOT(ISNUMBER(D21)))),IF(S21="","",S21),IF(AND(OR(NOT(ISNUMBER(C21)),H21&gt;=C21),OR(NOT(ISNUMBER(D21)),I21&lt;=D21)),"合","否")))</f>
        <v/>
      </c>
      <c r="L21" s="15" t="n"/>
      <c r="M21" s="15" t="n"/>
      <c r="N21" s="15" t="n"/>
      <c r="O21" s="15" t="n"/>
      <c r="P21" s="15" t="n"/>
      <c r="Q21" s="16">
        <f>IF(COUNT(L21:P21)=0,"",AVERAGE(L21:P21))</f>
        <v/>
      </c>
      <c r="R21" s="15" t="n"/>
      <c r="S21" s="11" t="n"/>
    </row>
    <row r="22" ht="34" customHeight="1">
      <c r="A22" s="7" t="n">
        <v>9</v>
      </c>
      <c r="B22" s="3" t="n"/>
      <c r="C22" s="9" t="n"/>
      <c r="D22" s="9" t="n"/>
      <c r="E22" s="10" t="n"/>
      <c r="F22" s="11" t="n"/>
      <c r="G22" s="12">
        <f>IF(B22="","",IF(COUNT(L22:P22)&gt;0,COUNT(L22:P22),IF(R22="","",R22)))</f>
        <v/>
      </c>
      <c r="H22" s="13">
        <f>IF(COUNT(L22:P22)=0,"",MIN(L22:P22))</f>
        <v/>
      </c>
      <c r="I22" s="13">
        <f>IF(COUNT(L22:P22)=0,"",MAX(L22:P22))</f>
        <v/>
      </c>
      <c r="J22" s="14">
        <f>IF(B22="","",IF(OR(COUNT(L22:P22)=0,AND(NOT(ISNUMBER(C22)),NOT(ISNUMBER(D22)))),IF(S22="","",S22),IF(AND(OR(NOT(ISNUMBER(C22)),H22&gt;=C22),OR(NOT(ISNUMBER(D22)),I22&lt;=D22)),"合","否")))</f>
        <v/>
      </c>
      <c r="L22" s="15" t="n"/>
      <c r="M22" s="15" t="n"/>
      <c r="N22" s="15" t="n"/>
      <c r="O22" s="15" t="n"/>
      <c r="P22" s="15" t="n"/>
      <c r="Q22" s="16">
        <f>IF(COUNT(L22:P22)=0,"",AVERAGE(L22:P22))</f>
        <v/>
      </c>
      <c r="R22" s="15" t="n"/>
      <c r="S22" s="11" t="n"/>
    </row>
    <row r="23" ht="34" customHeight="1">
      <c r="A23" s="7" t="n">
        <v>10</v>
      </c>
      <c r="B23" s="3" t="n"/>
      <c r="C23" s="9" t="n"/>
      <c r="D23" s="9" t="n"/>
      <c r="E23" s="10" t="n"/>
      <c r="F23" s="11" t="n"/>
      <c r="G23" s="12">
        <f>IF(B23="","",IF(COUNT(L23:P23)&gt;0,COUNT(L23:P23),IF(R23="","",R23)))</f>
        <v/>
      </c>
      <c r="H23" s="13">
        <f>IF(COUNT(L23:P23)=0,"",MIN(L23:P23))</f>
        <v/>
      </c>
      <c r="I23" s="13">
        <f>IF(COUNT(L23:P23)=0,"",MAX(L23:P23))</f>
        <v/>
      </c>
      <c r="J23" s="14">
        <f>IF(B23="","",IF(OR(COUNT(L23:P23)=0,AND(NOT(ISNUMBER(C23)),NOT(ISNUMBER(D23)))),IF(S23="","",S23),IF(AND(OR(NOT(ISNUMBER(C23)),H23&gt;=C23),OR(NOT(ISNUMBER(D23)),I23&lt;=D23)),"合","否")))</f>
        <v/>
      </c>
      <c r="L23" s="15" t="n"/>
      <c r="M23" s="15" t="n"/>
      <c r="N23" s="15" t="n"/>
      <c r="O23" s="15" t="n"/>
      <c r="P23" s="15" t="n"/>
      <c r="Q23" s="16">
        <f>IF(COUNT(L23:P23)=0,"",AVERAGE(L23:P23))</f>
        <v/>
      </c>
      <c r="R23" s="15" t="n"/>
      <c r="S23" s="11" t="n"/>
    </row>
    <row r="24" ht="14" customHeight="1"/>
    <row r="25" ht="24" customHeight="1">
      <c r="A25" s="7" t="inlineStr">
        <is>
          <t>総合判定</t>
        </is>
      </c>
      <c r="B25" s="7" t="n"/>
      <c r="C25" s="7" t="inlineStr">
        <is>
          <t>検査日</t>
        </is>
      </c>
      <c r="D25" s="7" t="n"/>
      <c r="E25" s="7" t="inlineStr">
        <is>
          <t>検査した人</t>
        </is>
      </c>
      <c r="F25" s="7" t="n"/>
      <c r="G25" s="7" t="n"/>
      <c r="H25" s="7" t="inlineStr">
        <is>
          <t>出荷を許可した人</t>
        </is>
      </c>
      <c r="I25" s="7" t="n"/>
      <c r="J25" s="7" t="n"/>
    </row>
    <row r="26" ht="48" customHeight="1">
      <c r="A26" s="17">
        <f>IF(COUNTA(B14:B23)=0,"",IF(COUNTIF(J14:J23,"否")&gt;0,"不合格",IF(COUNTIF(J14:J23,"合")=COUNTA(B14:B23),"合格","未判定あり")))</f>
        <v/>
      </c>
      <c r="B26" s="17" t="n"/>
      <c r="C26" s="18" t="n">
        <v>46297</v>
      </c>
      <c r="D26" s="18" t="n"/>
      <c r="E26" s="11" t="inlineStr">
        <is>
          <t>検査係　◯◯</t>
        </is>
      </c>
      <c r="F26" s="11" t="n"/>
      <c r="G26" s="11" t="n"/>
      <c r="H26" s="11" t="inlineStr">
        <is>
          <t>品質保証　◯◯</t>
        </is>
      </c>
      <c r="I26" s="11" t="n"/>
      <c r="J26" s="11" t="n"/>
    </row>
    <row r="27" ht="14" customHeight="1"/>
    <row r="28" ht="28" customHeight="1">
      <c r="A28" s="2" t="inlineStr">
        <is>
          <t>別紙</t>
        </is>
      </c>
      <c r="B28" s="2" t="n"/>
      <c r="C28" s="11" t="inlineStr">
        <is>
          <t>有</t>
        </is>
      </c>
      <c r="D28" s="11" t="n"/>
      <c r="E28" s="2" t="inlineStr">
        <is>
          <t>別紙の枚数</t>
        </is>
      </c>
      <c r="F28" s="2" t="n"/>
      <c r="G28" s="3" t="inlineStr">
        <is>
          <t>1 枚</t>
        </is>
      </c>
      <c r="H28" s="3" t="n"/>
      <c r="I28" s="3" t="n"/>
      <c r="J28" s="3" t="n"/>
    </row>
    <row r="29" ht="36" customHeight="1">
      <c r="A29" s="19" t="inlineStr">
        <is>
          <t>備考</t>
        </is>
      </c>
      <c r="B29" s="19" t="n"/>
      <c r="C29" s="20" t="inlineStr">
        <is>
          <t>外径の工程能力指数と、客先指定の管理番号は別紙に書いています。</t>
        </is>
      </c>
      <c r="D29" s="20" t="n"/>
      <c r="E29" s="20" t="n"/>
      <c r="F29" s="20" t="n"/>
      <c r="G29" s="20" t="n"/>
      <c r="H29" s="20" t="n"/>
      <c r="I29" s="20" t="n"/>
      <c r="J29" s="20" t="n"/>
    </row>
    <row r="30" ht="36" customHeight="1">
      <c r="A30" s="19" t="n"/>
      <c r="B30" s="19" t="n"/>
      <c r="C30" s="20" t="n"/>
      <c r="D30" s="20" t="n"/>
      <c r="E30" s="20" t="n"/>
      <c r="F30" s="20" t="n"/>
      <c r="G30" s="20" t="n"/>
      <c r="H30" s="20" t="n"/>
      <c r="I30" s="20" t="n"/>
      <c r="J30" s="20" t="n"/>
    </row>
    <row r="31" ht="26" customHeight="1">
      <c r="A31" s="1" t="inlineStr">
        <is>
          <t>検査成績書　別紙</t>
        </is>
      </c>
      <c r="B31" s="1" t="n"/>
      <c r="C31" s="1" t="n"/>
      <c r="D31" s="1" t="n"/>
      <c r="E31" s="1" t="n"/>
      <c r="F31" s="1" t="n"/>
      <c r="G31" s="2" t="inlineStr">
        <is>
          <t>成績書の番号</t>
        </is>
      </c>
      <c r="H31" s="2" t="n"/>
      <c r="I31" s="34">
        <f>IF(I2="","",I2)</f>
        <v/>
      </c>
      <c r="J31" s="34" t="n"/>
      <c r="L31" s="4" t="inlineStr">
        <is>
          <t>客先ごとの控え（L列から右は印刷しません）</t>
        </is>
      </c>
    </row>
    <row r="32" ht="26" customHeight="1">
      <c r="A32" s="1" t="n"/>
      <c r="B32" s="1" t="n"/>
      <c r="C32" s="1" t="n"/>
      <c r="D32" s="1" t="n"/>
      <c r="E32" s="1" t="n"/>
      <c r="F32" s="1" t="n"/>
      <c r="G32" s="2" t="inlineStr">
        <is>
          <t>版</t>
        </is>
      </c>
      <c r="H32" s="2" t="n"/>
      <c r="I32" s="34">
        <f>IF(I3="","",I3)</f>
        <v/>
      </c>
      <c r="J32" s="34" t="n"/>
      <c r="L32" s="5" t="inlineStr">
        <is>
          <t>客先ごとにこのシートをコピーし、項目の名前を書いておきます。</t>
        </is>
      </c>
    </row>
    <row r="33" ht="26" customHeight="1">
      <c r="A33" s="2" t="inlineStr">
        <is>
          <t>宛先（客先名）</t>
        </is>
      </c>
      <c r="B33" s="2" t="n"/>
      <c r="C33" s="34">
        <f>IF(C6="","",C6)</f>
        <v/>
      </c>
      <c r="D33" s="34" t="n"/>
      <c r="E33" s="34" t="n"/>
      <c r="F33" s="34" t="n"/>
      <c r="G33" s="2" t="inlineStr">
        <is>
          <t>別紙の番号</t>
        </is>
      </c>
      <c r="H33" s="2" t="n"/>
      <c r="I33" s="3" t="inlineStr">
        <is>
          <t>1／1</t>
        </is>
      </c>
      <c r="J33" s="3" t="n"/>
      <c r="L33" s="5" t="inlineStr">
        <is>
          <t>指定の出どころは、欄を削るかどうかを決めるときに見返します。</t>
        </is>
      </c>
    </row>
    <row r="34" ht="10" customHeight="1"/>
    <row r="35" ht="26" customHeight="1">
      <c r="A35" s="2" t="inlineStr">
        <is>
          <t>品番</t>
        </is>
      </c>
      <c r="B35" s="2" t="n"/>
      <c r="C35" s="34">
        <f>IF(C8="","",C8)</f>
        <v/>
      </c>
      <c r="D35" s="34" t="n"/>
      <c r="E35" s="34" t="n"/>
      <c r="F35" s="34" t="n"/>
      <c r="G35" s="2" t="inlineStr">
        <is>
          <t>ロット番号</t>
        </is>
      </c>
      <c r="H35" s="2" t="n"/>
      <c r="I35" s="34">
        <f>IF(I8="","",I8)</f>
        <v/>
      </c>
      <c r="J35" s="34" t="n"/>
    </row>
    <row r="36" ht="14" customHeight="1"/>
    <row r="37" ht="26" customHeight="1">
      <c r="A37" s="35" t="inlineStr">
        <is>
          <t>追加項目</t>
        </is>
      </c>
      <c r="B37" s="35" t="n"/>
      <c r="C37" s="35" t="n"/>
      <c r="D37" s="35" t="n"/>
      <c r="E37" s="35" t="n"/>
      <c r="F37" s="35" t="n"/>
      <c r="G37" s="35" t="n"/>
      <c r="H37" s="35" t="n"/>
      <c r="I37" s="35" t="n"/>
      <c r="J37" s="35" t="n"/>
    </row>
    <row r="38" ht="24" customHeight="1">
      <c r="A38" s="7" t="inlineStr">
        <is>
          <t>No</t>
        </is>
      </c>
      <c r="B38" s="7" t="inlineStr">
        <is>
          <t>項目</t>
        </is>
      </c>
      <c r="C38" s="7" t="n"/>
      <c r="D38" s="7" t="n"/>
      <c r="E38" s="7" t="inlineStr">
        <is>
          <t>内容・値</t>
        </is>
      </c>
      <c r="F38" s="7" t="n"/>
      <c r="G38" s="7" t="n"/>
      <c r="H38" s="7" t="n"/>
      <c r="I38" s="7" t="n"/>
      <c r="J38" s="7" t="n"/>
      <c r="L38" s="7" t="inlineStr">
        <is>
          <t>指定の出どころ</t>
        </is>
      </c>
      <c r="M38" s="7" t="n"/>
      <c r="N38" s="7" t="inlineStr">
        <is>
          <t>確かめた日</t>
        </is>
      </c>
      <c r="O38" s="7" t="n"/>
    </row>
    <row r="39" ht="28" customHeight="1">
      <c r="A39" s="7" t="n">
        <v>1</v>
      </c>
      <c r="B39" s="3" t="inlineStr">
        <is>
          <t>客先指定の管理番号</t>
        </is>
      </c>
      <c r="C39" s="3" t="n"/>
      <c r="D39" s="3" t="n"/>
      <c r="E39" s="3" t="inlineStr">
        <is>
          <t>K-55-0193</t>
        </is>
      </c>
      <c r="F39" s="3" t="n"/>
      <c r="G39" s="3" t="n"/>
      <c r="H39" s="3" t="n"/>
      <c r="I39" s="3" t="n"/>
      <c r="J39" s="3" t="n"/>
      <c r="L39" s="11" t="inlineStr">
        <is>
          <t>購入仕様書</t>
        </is>
      </c>
      <c r="M39" s="11" t="n"/>
      <c r="N39" s="18" t="n">
        <v>46275</v>
      </c>
      <c r="O39" s="18" t="n"/>
    </row>
    <row r="40" ht="28" customHeight="1">
      <c r="A40" s="7" t="n">
        <v>2</v>
      </c>
      <c r="B40" s="3" t="inlineStr">
        <is>
          <t>φD の工程能力指数（Cpk）</t>
        </is>
      </c>
      <c r="C40" s="3" t="n"/>
      <c r="D40" s="3" t="n"/>
      <c r="E40" s="3" t="inlineStr">
        <is>
          <t>1.52（同じロットの工程内検査50個から算出）</t>
        </is>
      </c>
      <c r="F40" s="3" t="n"/>
      <c r="G40" s="3" t="n"/>
      <c r="H40" s="3" t="n"/>
      <c r="I40" s="3" t="n"/>
      <c r="J40" s="3" t="n"/>
      <c r="L40" s="11" t="inlineStr">
        <is>
          <t>品質協定</t>
        </is>
      </c>
      <c r="M40" s="11" t="n"/>
      <c r="N40" s="18" t="n">
        <v>46275</v>
      </c>
      <c r="O40" s="18" t="n"/>
    </row>
    <row r="41" ht="28" customHeight="1">
      <c r="A41" s="7" t="n">
        <v>3</v>
      </c>
      <c r="B41" s="3" t="inlineStr">
        <is>
          <t>材料の証明書（ミルシート）の番号</t>
        </is>
      </c>
      <c r="C41" s="3" t="n"/>
      <c r="D41" s="3" t="n"/>
      <c r="E41" s="3" t="inlineStr">
        <is>
          <t>MS-26-0412</t>
        </is>
      </c>
      <c r="F41" s="3" t="n"/>
      <c r="G41" s="3" t="n"/>
      <c r="H41" s="3" t="n"/>
      <c r="I41" s="3" t="n"/>
      <c r="J41" s="3" t="n"/>
      <c r="L41" s="11" t="inlineStr">
        <is>
          <t>客先の依頼</t>
        </is>
      </c>
      <c r="M41" s="11" t="n"/>
      <c r="N41" s="18" t="n">
        <v>46277</v>
      </c>
      <c r="O41" s="18" t="n"/>
    </row>
    <row r="42" ht="28" customHeight="1">
      <c r="A42" s="7" t="n">
        <v>4</v>
      </c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L42" s="11" t="n"/>
      <c r="M42" s="11" t="n"/>
      <c r="N42" s="18" t="n"/>
      <c r="O42" s="18" t="n"/>
    </row>
    <row r="43" ht="28" customHeight="1">
      <c r="A43" s="7" t="n">
        <v>5</v>
      </c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L43" s="11" t="n"/>
      <c r="M43" s="11" t="n"/>
      <c r="N43" s="18" t="n"/>
      <c r="O43" s="18" t="n"/>
    </row>
    <row r="44" ht="28" customHeight="1">
      <c r="A44" s="7" t="n">
        <v>6</v>
      </c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L44" s="11" t="n"/>
      <c r="M44" s="11" t="n"/>
      <c r="N44" s="18" t="n"/>
      <c r="O44" s="18" t="n"/>
    </row>
    <row r="45" ht="28" customHeight="1">
      <c r="A45" s="7" t="n">
        <v>7</v>
      </c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L45" s="11" t="n"/>
      <c r="M45" s="11" t="n"/>
      <c r="N45" s="18" t="n"/>
      <c r="O45" s="18" t="n"/>
    </row>
    <row r="46" ht="28" customHeight="1">
      <c r="A46" s="7" t="n">
        <v>8</v>
      </c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L46" s="11" t="n"/>
      <c r="M46" s="11" t="n"/>
      <c r="N46" s="18" t="n"/>
      <c r="O46" s="18" t="n"/>
    </row>
    <row r="47" ht="14" customHeight="1"/>
    <row r="48" ht="26" customHeight="1">
      <c r="A48" s="35" t="inlineStr">
        <is>
          <t>測定値の明細</t>
        </is>
      </c>
      <c r="B48" s="35" t="n"/>
      <c r="C48" s="35" t="n"/>
      <c r="D48" s="35" t="n"/>
      <c r="E48" s="35" t="n"/>
      <c r="F48" s="35" t="n"/>
      <c r="G48" s="35" t="n"/>
      <c r="H48" s="35" t="n"/>
      <c r="I48" s="35" t="n"/>
      <c r="J48" s="35" t="n"/>
    </row>
    <row r="49" ht="22" customHeight="1">
      <c r="A49" s="7" t="inlineStr">
        <is>
          <t>No</t>
        </is>
      </c>
      <c r="B49" s="7" t="inlineStr">
        <is>
          <t>検査項目</t>
        </is>
      </c>
      <c r="C49" s="7" t="inlineStr">
        <is>
          <t>単位</t>
        </is>
      </c>
      <c r="D49" s="7" t="inlineStr">
        <is>
          <t>測った値</t>
        </is>
      </c>
      <c r="E49" s="7" t="n"/>
      <c r="F49" s="7" t="n"/>
      <c r="G49" s="7" t="n"/>
      <c r="H49" s="7" t="n"/>
      <c r="I49" s="7" t="inlineStr">
        <is>
          <t>平均</t>
        </is>
      </c>
      <c r="J49" s="7" t="n"/>
    </row>
    <row r="50" ht="22" customHeight="1">
      <c r="A50" s="7" t="n"/>
      <c r="B50" s="7" t="n"/>
      <c r="C50" s="7" t="n"/>
      <c r="D50" s="7" t="n">
        <v>1</v>
      </c>
      <c r="E50" s="7" t="n">
        <v>2</v>
      </c>
      <c r="F50" s="7" t="n">
        <v>3</v>
      </c>
      <c r="G50" s="7" t="n">
        <v>4</v>
      </c>
      <c r="H50" s="7" t="n">
        <v>5</v>
      </c>
      <c r="I50" s="7" t="n"/>
      <c r="J50" s="7" t="n"/>
    </row>
    <row r="51" ht="26" customHeight="1">
      <c r="A51" s="7" t="n">
        <v>1</v>
      </c>
      <c r="B51" s="34">
        <f>IF(B14="","",B14)</f>
        <v/>
      </c>
      <c r="C51" s="12">
        <f>IF(E14="","",E14)</f>
        <v/>
      </c>
      <c r="D51" s="33">
        <f>IF(L14="","",L14)</f>
        <v/>
      </c>
      <c r="E51" s="33">
        <f>IF(M14="","",M14)</f>
        <v/>
      </c>
      <c r="F51" s="33">
        <f>IF(N14="","",N14)</f>
        <v/>
      </c>
      <c r="G51" s="33">
        <f>IF(O14="","",O14)</f>
        <v/>
      </c>
      <c r="H51" s="33">
        <f>IF(P14="","",P14)</f>
        <v/>
      </c>
      <c r="I51" s="25">
        <f>IF(Q14="","",Q14)</f>
        <v/>
      </c>
      <c r="J51" s="16" t="n"/>
    </row>
    <row r="52" ht="26" customHeight="1">
      <c r="A52" s="7" t="n">
        <v>2</v>
      </c>
      <c r="B52" s="34">
        <f>IF(B15="","",B15)</f>
        <v/>
      </c>
      <c r="C52" s="12">
        <f>IF(E15="","",E15)</f>
        <v/>
      </c>
      <c r="D52" s="33">
        <f>IF(L15="","",L15)</f>
        <v/>
      </c>
      <c r="E52" s="33">
        <f>IF(M15="","",M15)</f>
        <v/>
      </c>
      <c r="F52" s="33">
        <f>IF(N15="","",N15)</f>
        <v/>
      </c>
      <c r="G52" s="33">
        <f>IF(O15="","",O15)</f>
        <v/>
      </c>
      <c r="H52" s="33">
        <f>IF(P15="","",P15)</f>
        <v/>
      </c>
      <c r="I52" s="25">
        <f>IF(Q15="","",Q15)</f>
        <v/>
      </c>
      <c r="J52" s="16" t="n"/>
    </row>
    <row r="53" ht="26" customHeight="1">
      <c r="A53" s="7" t="n">
        <v>3</v>
      </c>
      <c r="B53" s="34">
        <f>IF(B16="","",B16)</f>
        <v/>
      </c>
      <c r="C53" s="12">
        <f>IF(E16="","",E16)</f>
        <v/>
      </c>
      <c r="D53" s="33">
        <f>IF(L16="","",L16)</f>
        <v/>
      </c>
      <c r="E53" s="33">
        <f>IF(M16="","",M16)</f>
        <v/>
      </c>
      <c r="F53" s="33">
        <f>IF(N16="","",N16)</f>
        <v/>
      </c>
      <c r="G53" s="33">
        <f>IF(O16="","",O16)</f>
        <v/>
      </c>
      <c r="H53" s="33">
        <f>IF(P16="","",P16)</f>
        <v/>
      </c>
      <c r="I53" s="25">
        <f>IF(Q16="","",Q16)</f>
        <v/>
      </c>
      <c r="J53" s="16" t="n"/>
    </row>
    <row r="54" ht="26" customHeight="1">
      <c r="A54" s="7" t="n">
        <v>4</v>
      </c>
      <c r="B54" s="34">
        <f>IF(B17="","",B17)</f>
        <v/>
      </c>
      <c r="C54" s="12">
        <f>IF(E17="","",E17)</f>
        <v/>
      </c>
      <c r="D54" s="36">
        <f>IF(L17="","",L17)</f>
        <v/>
      </c>
      <c r="E54" s="36">
        <f>IF(M17="","",M17)</f>
        <v/>
      </c>
      <c r="F54" s="36">
        <f>IF(N17="","",N17)</f>
        <v/>
      </c>
      <c r="G54" s="36">
        <f>IF(O17="","",O17)</f>
        <v/>
      </c>
      <c r="H54" s="36">
        <f>IF(P17="","",P17)</f>
        <v/>
      </c>
      <c r="I54" s="29">
        <f>IF(Q17="","",Q17)</f>
        <v/>
      </c>
      <c r="J54" s="16" t="n"/>
    </row>
    <row r="55" ht="26" customHeight="1">
      <c r="A55" s="7" t="n">
        <v>5</v>
      </c>
      <c r="B55" s="34">
        <f>IF(B18="","",B18)</f>
        <v/>
      </c>
      <c r="C55" s="12">
        <f>IF(E18="","",E18)</f>
        <v/>
      </c>
      <c r="D55" s="29">
        <f>IF(L18="","",L18)</f>
        <v/>
      </c>
      <c r="E55" s="29">
        <f>IF(M18="","",M18)</f>
        <v/>
      </c>
      <c r="F55" s="29">
        <f>IF(N18="","",N18)</f>
        <v/>
      </c>
      <c r="G55" s="29">
        <f>IF(O18="","",O18)</f>
        <v/>
      </c>
      <c r="H55" s="29">
        <f>IF(P18="","",P18)</f>
        <v/>
      </c>
      <c r="I55" s="33">
        <f>IF(Q18="","",Q18)</f>
        <v/>
      </c>
      <c r="J55" s="16" t="n"/>
    </row>
    <row r="56" ht="26" customHeight="1">
      <c r="A56" s="7" t="n">
        <v>6</v>
      </c>
      <c r="B56" s="34">
        <f>IF(B19="","",B19)</f>
        <v/>
      </c>
      <c r="C56" s="12">
        <f>IF(E19="","",E19)</f>
        <v/>
      </c>
      <c r="D56" s="16">
        <f>IF(L19="","",L19)</f>
        <v/>
      </c>
      <c r="E56" s="16">
        <f>IF(M19="","",M19)</f>
        <v/>
      </c>
      <c r="F56" s="16">
        <f>IF(N19="","",N19)</f>
        <v/>
      </c>
      <c r="G56" s="16">
        <f>IF(O19="","",O19)</f>
        <v/>
      </c>
      <c r="H56" s="16">
        <f>IF(P19="","",P19)</f>
        <v/>
      </c>
      <c r="I56" s="16">
        <f>IF(Q19="","",Q19)</f>
        <v/>
      </c>
      <c r="J56" s="16" t="n"/>
    </row>
    <row r="57" ht="26" customHeight="1">
      <c r="A57" s="7" t="n">
        <v>7</v>
      </c>
      <c r="B57" s="34">
        <f>IF(B20="","",B20)</f>
        <v/>
      </c>
      <c r="C57" s="12">
        <f>IF(E20="","",E20)</f>
        <v/>
      </c>
      <c r="D57" s="16">
        <f>IF(L20="","",L20)</f>
        <v/>
      </c>
      <c r="E57" s="16">
        <f>IF(M20="","",M20)</f>
        <v/>
      </c>
      <c r="F57" s="16">
        <f>IF(N20="","",N20)</f>
        <v/>
      </c>
      <c r="G57" s="16">
        <f>IF(O20="","",O20)</f>
        <v/>
      </c>
      <c r="H57" s="16">
        <f>IF(P20="","",P20)</f>
        <v/>
      </c>
      <c r="I57" s="16">
        <f>IF(Q20="","",Q20)</f>
        <v/>
      </c>
      <c r="J57" s="16" t="n"/>
    </row>
    <row r="58" ht="26" customHeight="1">
      <c r="A58" s="7" t="n">
        <v>8</v>
      </c>
      <c r="B58" s="34">
        <f>IF(B21="","",B21)</f>
        <v/>
      </c>
      <c r="C58" s="12">
        <f>IF(E21="","",E21)</f>
        <v/>
      </c>
      <c r="D58" s="16">
        <f>IF(L21="","",L21)</f>
        <v/>
      </c>
      <c r="E58" s="16">
        <f>IF(M21="","",M21)</f>
        <v/>
      </c>
      <c r="F58" s="16">
        <f>IF(N21="","",N21)</f>
        <v/>
      </c>
      <c r="G58" s="16">
        <f>IF(O21="","",O21)</f>
        <v/>
      </c>
      <c r="H58" s="16">
        <f>IF(P21="","",P21)</f>
        <v/>
      </c>
      <c r="I58" s="16">
        <f>IF(Q21="","",Q21)</f>
        <v/>
      </c>
      <c r="J58" s="16" t="n"/>
    </row>
    <row r="59" ht="26" customHeight="1">
      <c r="A59" s="7" t="n">
        <v>9</v>
      </c>
      <c r="B59" s="34">
        <f>IF(B22="","",B22)</f>
        <v/>
      </c>
      <c r="C59" s="12">
        <f>IF(E22="","",E22)</f>
        <v/>
      </c>
      <c r="D59" s="16">
        <f>IF(L22="","",L22)</f>
        <v/>
      </c>
      <c r="E59" s="16">
        <f>IF(M22="","",M22)</f>
        <v/>
      </c>
      <c r="F59" s="16">
        <f>IF(N22="","",N22)</f>
        <v/>
      </c>
      <c r="G59" s="16">
        <f>IF(O22="","",O22)</f>
        <v/>
      </c>
      <c r="H59" s="16">
        <f>IF(P22="","",P22)</f>
        <v/>
      </c>
      <c r="I59" s="16">
        <f>IF(Q22="","",Q22)</f>
        <v/>
      </c>
      <c r="J59" s="16" t="n"/>
    </row>
    <row r="60" ht="26" customHeight="1">
      <c r="A60" s="7" t="n">
        <v>10</v>
      </c>
      <c r="B60" s="34">
        <f>IF(B23="","",B23)</f>
        <v/>
      </c>
      <c r="C60" s="12">
        <f>IF(E23="","",E23)</f>
        <v/>
      </c>
      <c r="D60" s="16">
        <f>IF(L23="","",L23)</f>
        <v/>
      </c>
      <c r="E60" s="16">
        <f>IF(M23="","",M23)</f>
        <v/>
      </c>
      <c r="F60" s="16">
        <f>IF(N23="","",N23)</f>
        <v/>
      </c>
      <c r="G60" s="16">
        <f>IF(O23="","",O23)</f>
        <v/>
      </c>
      <c r="H60" s="16">
        <f>IF(P23="","",P23)</f>
        <v/>
      </c>
      <c r="I60" s="16">
        <f>IF(Q23="","",Q23)</f>
        <v/>
      </c>
      <c r="J60" s="16" t="n"/>
    </row>
    <row r="61" ht="14" customHeight="1"/>
    <row r="62" ht="36" customHeight="1">
      <c r="A62" s="19" t="inlineStr">
        <is>
          <t>備考</t>
        </is>
      </c>
      <c r="B62" s="19" t="n"/>
      <c r="C62" s="20" t="inlineStr">
        <is>
          <t>外観は全数を目視で検査したので、測定値の明細はありません。</t>
        </is>
      </c>
      <c r="D62" s="20" t="n"/>
      <c r="E62" s="20" t="n"/>
      <c r="F62" s="20" t="n"/>
      <c r="G62" s="20" t="n"/>
      <c r="H62" s="20" t="n"/>
      <c r="I62" s="20" t="n"/>
      <c r="J62" s="20" t="n"/>
    </row>
    <row r="63" ht="36" customHeight="1">
      <c r="A63" s="19" t="n"/>
      <c r="B63" s="19" t="n"/>
      <c r="C63" s="20" t="n"/>
      <c r="D63" s="20" t="n"/>
      <c r="E63" s="20" t="n"/>
      <c r="F63" s="20" t="n"/>
      <c r="G63" s="20" t="n"/>
      <c r="H63" s="20" t="n"/>
      <c r="I63" s="20" t="n"/>
      <c r="J63" s="20" t="n"/>
    </row>
  </sheetData>
  <mergeCells count="127">
    <mergeCell ref="B42:D42"/>
    <mergeCell ref="B12:B13"/>
    <mergeCell ref="L32:S32"/>
    <mergeCell ref="B44:D44"/>
    <mergeCell ref="E46:J46"/>
    <mergeCell ref="N46:O46"/>
    <mergeCell ref="C6:F6"/>
    <mergeCell ref="E26:G26"/>
    <mergeCell ref="L39:M39"/>
    <mergeCell ref="L45:M45"/>
    <mergeCell ref="N39:O39"/>
    <mergeCell ref="I58:J58"/>
    <mergeCell ref="R12:S12"/>
    <mergeCell ref="L8:S8"/>
    <mergeCell ref="L38:M38"/>
    <mergeCell ref="A33:B33"/>
    <mergeCell ref="N38:O38"/>
    <mergeCell ref="L10:S10"/>
    <mergeCell ref="I52:J52"/>
    <mergeCell ref="C10:F10"/>
    <mergeCell ref="L40:M40"/>
    <mergeCell ref="A35:B35"/>
    <mergeCell ref="N40:O40"/>
    <mergeCell ref="G12:G13"/>
    <mergeCell ref="A28:B28"/>
    <mergeCell ref="C28:D28"/>
    <mergeCell ref="Q12:Q13"/>
    <mergeCell ref="B43:D43"/>
    <mergeCell ref="A9:B9"/>
    <mergeCell ref="I6:J6"/>
    <mergeCell ref="C12:E12"/>
    <mergeCell ref="I57:J57"/>
    <mergeCell ref="I54:J54"/>
    <mergeCell ref="I32:J32"/>
    <mergeCell ref="L42:M42"/>
    <mergeCell ref="E45:J45"/>
    <mergeCell ref="D49:H49"/>
    <mergeCell ref="N42:O42"/>
    <mergeCell ref="E44:J44"/>
    <mergeCell ref="I56:J56"/>
    <mergeCell ref="A26:B26"/>
    <mergeCell ref="N44:O44"/>
    <mergeCell ref="L4:S4"/>
    <mergeCell ref="B45:D45"/>
    <mergeCell ref="C4:F4"/>
    <mergeCell ref="G33:H33"/>
    <mergeCell ref="I33:J33"/>
    <mergeCell ref="J12:J13"/>
    <mergeCell ref="I49:J50"/>
    <mergeCell ref="I8:J8"/>
    <mergeCell ref="A8:B8"/>
    <mergeCell ref="L44:M44"/>
    <mergeCell ref="G35:H35"/>
    <mergeCell ref="H12:I12"/>
    <mergeCell ref="I35:J35"/>
    <mergeCell ref="B46:D46"/>
    <mergeCell ref="I10:J10"/>
    <mergeCell ref="L46:M46"/>
    <mergeCell ref="A10:B10"/>
    <mergeCell ref="I59:J59"/>
    <mergeCell ref="A49:A50"/>
    <mergeCell ref="B39:D39"/>
    <mergeCell ref="G9:H9"/>
    <mergeCell ref="E38:J38"/>
    <mergeCell ref="I9:J9"/>
    <mergeCell ref="C49:C50"/>
    <mergeCell ref="I60:J60"/>
    <mergeCell ref="C8:F8"/>
    <mergeCell ref="G2:H2"/>
    <mergeCell ref="L2:S2"/>
    <mergeCell ref="I2:J2"/>
    <mergeCell ref="E40:J40"/>
    <mergeCell ref="N41:O41"/>
    <mergeCell ref="L12:P12"/>
    <mergeCell ref="A31:F32"/>
    <mergeCell ref="L43:M43"/>
    <mergeCell ref="N43:O43"/>
    <mergeCell ref="A12:A13"/>
    <mergeCell ref="L3:S3"/>
    <mergeCell ref="A29:B30"/>
    <mergeCell ref="A62:B63"/>
    <mergeCell ref="C62:J63"/>
    <mergeCell ref="B49:B50"/>
    <mergeCell ref="B41:D41"/>
    <mergeCell ref="H26:J26"/>
    <mergeCell ref="A4:B4"/>
    <mergeCell ref="L31:S31"/>
    <mergeCell ref="I51:J51"/>
    <mergeCell ref="L6:S6"/>
    <mergeCell ref="G32:H32"/>
    <mergeCell ref="E39:J39"/>
    <mergeCell ref="N45:O45"/>
    <mergeCell ref="F12:F13"/>
    <mergeCell ref="G8:H8"/>
    <mergeCell ref="C26:D26"/>
    <mergeCell ref="A6:B6"/>
    <mergeCell ref="B38:D38"/>
    <mergeCell ref="A25:B25"/>
    <mergeCell ref="C25:D25"/>
    <mergeCell ref="G10:H10"/>
    <mergeCell ref="B40:D40"/>
    <mergeCell ref="E28:F28"/>
    <mergeCell ref="L33:S33"/>
    <mergeCell ref="A48:J48"/>
    <mergeCell ref="C33:F33"/>
    <mergeCell ref="G6:H6"/>
    <mergeCell ref="I53:J53"/>
    <mergeCell ref="G3:H3"/>
    <mergeCell ref="E25:G25"/>
    <mergeCell ref="I3:J3"/>
    <mergeCell ref="E41:J41"/>
    <mergeCell ref="C35:F35"/>
    <mergeCell ref="I55:J55"/>
    <mergeCell ref="L41:M41"/>
    <mergeCell ref="E43:J43"/>
    <mergeCell ref="L9:S9"/>
    <mergeCell ref="G28:J28"/>
    <mergeCell ref="G4:H4"/>
    <mergeCell ref="C9:F9"/>
    <mergeCell ref="A37:J37"/>
    <mergeCell ref="A2:F3"/>
    <mergeCell ref="I4:J4"/>
    <mergeCell ref="E42:J42"/>
    <mergeCell ref="C29:J30"/>
    <mergeCell ref="G31:H31"/>
    <mergeCell ref="I31:J31"/>
    <mergeCell ref="H25:J25"/>
  </mergeCells>
  <conditionalFormatting sqref="J14:J23">
    <cfRule type="cellIs" priority="1" operator="equal" dxfId="0">
      <formula>"否"</formula>
    </cfRule>
  </conditionalFormatting>
  <conditionalFormatting sqref="A26">
    <cfRule type="expression" priority="2" dxfId="0">
      <formula>OR(A26="不合格",A26="未判定あり")</formula>
    </cfRule>
  </conditionalFormatting>
  <conditionalFormatting sqref="L14:P23">
    <cfRule type="expression" priority="3" dxfId="0">
      <formula>AND(ISNUMBER(L14),OR(AND(ISNUMBER($C14),L14&lt;$C14),AND(ISNUMBER($D14),L14&gt;$D14)))</formula>
    </cfRule>
  </conditionalFormatting>
  <dataValidations count="4">
    <dataValidation sqref="E14:E23" showDropDown="0" showInputMessage="0" showErrorMessage="0" allowBlank="1" type="list">
      <formula1>"mm,µm,°,g,N,MPa,HRC,HV,%"</formula1>
    </dataValidation>
    <dataValidation sqref="S14:S23" showDropDown="0" showInputMessage="0" showErrorMessage="1" allowBlank="1" errorTitle="判定" error="合 か 否 を選びます。" type="list">
      <formula1>"合,否"</formula1>
    </dataValidation>
    <dataValidation sqref="C28" showDropDown="0" showInputMessage="0" showErrorMessage="1" allowBlank="1" type="list">
      <formula1>"有,無"</formula1>
    </dataValidation>
    <dataValidation sqref="L39:L46" showDropDown="0" showInputMessage="0" showErrorMessage="0" allowBlank="1" type="list">
      <formula1>"品質協定,購入仕様書,客先の依頼"</formula1>
    </dataValidation>
  </dataValidations>
  <printOptions horizontalCentered="1"/>
  <pageMargins left="0.5" right="0.5" top="0.45" bottom="0.45" header="0.2" footer="0.2"/>
  <pageSetup orientation="portrait" paperSize="9" scale="80"/>
  <rowBreaks count="1" manualBreakCount="1">
    <brk id="30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3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3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 ht="26" customHeight="1">
      <c r="A1" s="1" t="inlineStr">
        <is>
          <t>検査成績書　別紙</t>
        </is>
      </c>
      <c r="B1" s="1" t="n"/>
      <c r="C1" s="1" t="n"/>
      <c r="D1" s="1" t="n"/>
      <c r="E1" s="1" t="n"/>
      <c r="F1" s="1" t="n"/>
      <c r="G1" s="2" t="inlineStr">
        <is>
          <t>成績書の番号</t>
        </is>
      </c>
      <c r="H1" s="2" t="n"/>
      <c r="I1" s="34">
        <f>IF('検査成績書'!I1="","",'検査成績書'!I1)</f>
        <v/>
      </c>
      <c r="J1" s="34" t="n"/>
      <c r="L1" s="4" t="inlineStr">
        <is>
          <t>客先ごとの控え（L列から右は印刷しません）</t>
        </is>
      </c>
    </row>
    <row r="2" ht="26" customHeight="1">
      <c r="A2" s="1" t="n"/>
      <c r="B2" s="1" t="n"/>
      <c r="C2" s="1" t="n"/>
      <c r="D2" s="1" t="n"/>
      <c r="E2" s="1" t="n"/>
      <c r="F2" s="1" t="n"/>
      <c r="G2" s="2" t="inlineStr">
        <is>
          <t>版</t>
        </is>
      </c>
      <c r="H2" s="2" t="n"/>
      <c r="I2" s="34">
        <f>IF('検査成績書'!I2="","",'検査成績書'!I2)</f>
        <v/>
      </c>
      <c r="J2" s="34" t="n"/>
      <c r="L2" s="5" t="inlineStr">
        <is>
          <t>客先ごとにこのシートをコピーし、項目の名前を書いておきます。</t>
        </is>
      </c>
    </row>
    <row r="3" ht="26" customHeight="1">
      <c r="A3" s="2" t="inlineStr">
        <is>
          <t>宛先（客先名）</t>
        </is>
      </c>
      <c r="B3" s="2" t="n"/>
      <c r="C3" s="34">
        <f>IF('検査成績書'!C5="","",'検査成績書'!C5)</f>
        <v/>
      </c>
      <c r="D3" s="34" t="n"/>
      <c r="E3" s="34" t="n"/>
      <c r="F3" s="34" t="n"/>
      <c r="G3" s="2" t="inlineStr">
        <is>
          <t>別紙の番号</t>
        </is>
      </c>
      <c r="H3" s="2" t="n"/>
      <c r="I3" s="3" t="n"/>
      <c r="J3" s="3" t="n"/>
      <c r="L3" s="5" t="inlineStr">
        <is>
          <t>指定の出どころは、欄を削るかどうかを決めるときに見返します。</t>
        </is>
      </c>
    </row>
    <row r="4" ht="10" customHeight="1"/>
    <row r="5" ht="26" customHeight="1">
      <c r="A5" s="2" t="inlineStr">
        <is>
          <t>品番</t>
        </is>
      </c>
      <c r="B5" s="2" t="n"/>
      <c r="C5" s="34">
        <f>IF('検査成績書'!C7="","",'検査成績書'!C7)</f>
        <v/>
      </c>
      <c r="D5" s="34" t="n"/>
      <c r="E5" s="34" t="n"/>
      <c r="F5" s="34" t="n"/>
      <c r="G5" s="2" t="inlineStr">
        <is>
          <t>ロット番号</t>
        </is>
      </c>
      <c r="H5" s="2" t="n"/>
      <c r="I5" s="34">
        <f>IF('検査成績書'!I7="","",'検査成績書'!I7)</f>
        <v/>
      </c>
      <c r="J5" s="34" t="n"/>
    </row>
    <row r="6" ht="14" customHeight="1"/>
    <row r="7" ht="26" customHeight="1">
      <c r="A7" s="35" t="inlineStr">
        <is>
          <t>追加項目</t>
        </is>
      </c>
      <c r="B7" s="35" t="n"/>
      <c r="C7" s="35" t="n"/>
      <c r="D7" s="35" t="n"/>
      <c r="E7" s="35" t="n"/>
      <c r="F7" s="35" t="n"/>
      <c r="G7" s="35" t="n"/>
      <c r="H7" s="35" t="n"/>
      <c r="I7" s="35" t="n"/>
      <c r="J7" s="35" t="n"/>
    </row>
    <row r="8" ht="24" customHeight="1">
      <c r="A8" s="7" t="inlineStr">
        <is>
          <t>No</t>
        </is>
      </c>
      <c r="B8" s="7" t="inlineStr">
        <is>
          <t>項目</t>
        </is>
      </c>
      <c r="C8" s="7" t="n"/>
      <c r="D8" s="7" t="n"/>
      <c r="E8" s="7" t="inlineStr">
        <is>
          <t>内容・値</t>
        </is>
      </c>
      <c r="F8" s="7" t="n"/>
      <c r="G8" s="7" t="n"/>
      <c r="H8" s="7" t="n"/>
      <c r="I8" s="7" t="n"/>
      <c r="J8" s="7" t="n"/>
      <c r="L8" s="7" t="inlineStr">
        <is>
          <t>指定の出どころ</t>
        </is>
      </c>
      <c r="M8" s="7" t="n"/>
      <c r="N8" s="7" t="inlineStr">
        <is>
          <t>確かめた日</t>
        </is>
      </c>
      <c r="O8" s="7" t="n"/>
    </row>
    <row r="9" ht="28" customHeight="1">
      <c r="A9" s="7" t="n">
        <v>1</v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L9" s="11" t="n"/>
      <c r="M9" s="11" t="n"/>
      <c r="N9" s="18" t="n"/>
      <c r="O9" s="18" t="n"/>
    </row>
    <row r="10" ht="28" customHeight="1">
      <c r="A10" s="7" t="n">
        <v>2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L10" s="11" t="n"/>
      <c r="M10" s="11" t="n"/>
      <c r="N10" s="18" t="n"/>
      <c r="O10" s="18" t="n"/>
    </row>
    <row r="11" ht="28" customHeight="1">
      <c r="A11" s="7" t="n">
        <v>3</v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L11" s="11" t="n"/>
      <c r="M11" s="11" t="n"/>
      <c r="N11" s="18" t="n"/>
      <c r="O11" s="18" t="n"/>
    </row>
    <row r="12" ht="28" customHeight="1">
      <c r="A12" s="7" t="n">
        <v>4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L12" s="11" t="n"/>
      <c r="M12" s="11" t="n"/>
      <c r="N12" s="18" t="n"/>
      <c r="O12" s="18" t="n"/>
    </row>
    <row r="13" ht="28" customHeight="1">
      <c r="A13" s="7" t="n">
        <v>5</v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L13" s="11" t="n"/>
      <c r="M13" s="11" t="n"/>
      <c r="N13" s="18" t="n"/>
      <c r="O13" s="18" t="n"/>
    </row>
    <row r="14" ht="28" customHeight="1">
      <c r="A14" s="7" t="n">
        <v>6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L14" s="11" t="n"/>
      <c r="M14" s="11" t="n"/>
      <c r="N14" s="18" t="n"/>
      <c r="O14" s="18" t="n"/>
    </row>
    <row r="15" ht="28" customHeight="1">
      <c r="A15" s="7" t="n">
        <v>7</v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L15" s="11" t="n"/>
      <c r="M15" s="11" t="n"/>
      <c r="N15" s="18" t="n"/>
      <c r="O15" s="18" t="n"/>
    </row>
    <row r="16" ht="28" customHeight="1">
      <c r="A16" s="7" t="n">
        <v>8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L16" s="11" t="n"/>
      <c r="M16" s="11" t="n"/>
      <c r="N16" s="18" t="n"/>
      <c r="O16" s="18" t="n"/>
    </row>
    <row r="17" ht="14" customHeight="1"/>
    <row r="18" ht="26" customHeight="1">
      <c r="A18" s="35" t="inlineStr">
        <is>
          <t>測定値の明細</t>
        </is>
      </c>
      <c r="B18" s="35" t="n"/>
      <c r="C18" s="35" t="n"/>
      <c r="D18" s="35" t="n"/>
      <c r="E18" s="35" t="n"/>
      <c r="F18" s="35" t="n"/>
      <c r="G18" s="35" t="n"/>
      <c r="H18" s="35" t="n"/>
      <c r="I18" s="35" t="n"/>
      <c r="J18" s="35" t="n"/>
    </row>
    <row r="19" ht="22" customHeight="1">
      <c r="A19" s="7" t="inlineStr">
        <is>
          <t>No</t>
        </is>
      </c>
      <c r="B19" s="7" t="inlineStr">
        <is>
          <t>検査項目</t>
        </is>
      </c>
      <c r="C19" s="7" t="inlineStr">
        <is>
          <t>単位</t>
        </is>
      </c>
      <c r="D19" s="7" t="inlineStr">
        <is>
          <t>測った値</t>
        </is>
      </c>
      <c r="E19" s="7" t="n"/>
      <c r="F19" s="7" t="n"/>
      <c r="G19" s="7" t="n"/>
      <c r="H19" s="7" t="n"/>
      <c r="I19" s="7" t="inlineStr">
        <is>
          <t>平均</t>
        </is>
      </c>
      <c r="J19" s="7" t="n"/>
    </row>
    <row r="20" ht="22" customHeight="1">
      <c r="A20" s="7" t="n"/>
      <c r="B20" s="7" t="n"/>
      <c r="C20" s="7" t="n"/>
      <c r="D20" s="7" t="n">
        <v>1</v>
      </c>
      <c r="E20" s="7" t="n">
        <v>2</v>
      </c>
      <c r="F20" s="7" t="n">
        <v>3</v>
      </c>
      <c r="G20" s="7" t="n">
        <v>4</v>
      </c>
      <c r="H20" s="7" t="n">
        <v>5</v>
      </c>
      <c r="I20" s="7" t="n"/>
      <c r="J20" s="7" t="n"/>
    </row>
    <row r="21" ht="26" customHeight="1">
      <c r="A21" s="7" t="n">
        <v>1</v>
      </c>
      <c r="B21" s="34">
        <f>IF('検査成績書'!B13="","",'検査成績書'!B13)</f>
        <v/>
      </c>
      <c r="C21" s="12">
        <f>IF('検査成績書'!E13="","",'検査成績書'!E13)</f>
        <v/>
      </c>
      <c r="D21" s="16">
        <f>IF('検査成績書'!L13="","",'検査成績書'!L13)</f>
        <v/>
      </c>
      <c r="E21" s="16">
        <f>IF('検査成績書'!M13="","",'検査成績書'!M13)</f>
        <v/>
      </c>
      <c r="F21" s="16">
        <f>IF('検査成績書'!N13="","",'検査成績書'!N13)</f>
        <v/>
      </c>
      <c r="G21" s="16">
        <f>IF('検査成績書'!O13="","",'検査成績書'!O13)</f>
        <v/>
      </c>
      <c r="H21" s="16">
        <f>IF('検査成績書'!P13="","",'検査成績書'!P13)</f>
        <v/>
      </c>
      <c r="I21" s="16">
        <f>IF('検査成績書'!Q13="","",'検査成績書'!Q13)</f>
        <v/>
      </c>
      <c r="J21" s="16" t="n"/>
    </row>
    <row r="22" ht="26" customHeight="1">
      <c r="A22" s="7" t="n">
        <v>2</v>
      </c>
      <c r="B22" s="34">
        <f>IF('検査成績書'!B14="","",'検査成績書'!B14)</f>
        <v/>
      </c>
      <c r="C22" s="12">
        <f>IF('検査成績書'!E14="","",'検査成績書'!E14)</f>
        <v/>
      </c>
      <c r="D22" s="16">
        <f>IF('検査成績書'!L14="","",'検査成績書'!L14)</f>
        <v/>
      </c>
      <c r="E22" s="16">
        <f>IF('検査成績書'!M14="","",'検査成績書'!M14)</f>
        <v/>
      </c>
      <c r="F22" s="16">
        <f>IF('検査成績書'!N14="","",'検査成績書'!N14)</f>
        <v/>
      </c>
      <c r="G22" s="16">
        <f>IF('検査成績書'!O14="","",'検査成績書'!O14)</f>
        <v/>
      </c>
      <c r="H22" s="16">
        <f>IF('検査成績書'!P14="","",'検査成績書'!P14)</f>
        <v/>
      </c>
      <c r="I22" s="16">
        <f>IF('検査成績書'!Q14="","",'検査成績書'!Q14)</f>
        <v/>
      </c>
      <c r="J22" s="16" t="n"/>
    </row>
    <row r="23" ht="26" customHeight="1">
      <c r="A23" s="7" t="n">
        <v>3</v>
      </c>
      <c r="B23" s="34">
        <f>IF('検査成績書'!B15="","",'検査成績書'!B15)</f>
        <v/>
      </c>
      <c r="C23" s="12">
        <f>IF('検査成績書'!E15="","",'検査成績書'!E15)</f>
        <v/>
      </c>
      <c r="D23" s="16">
        <f>IF('検査成績書'!L15="","",'検査成績書'!L15)</f>
        <v/>
      </c>
      <c r="E23" s="16">
        <f>IF('検査成績書'!M15="","",'検査成績書'!M15)</f>
        <v/>
      </c>
      <c r="F23" s="16">
        <f>IF('検査成績書'!N15="","",'検査成績書'!N15)</f>
        <v/>
      </c>
      <c r="G23" s="16">
        <f>IF('検査成績書'!O15="","",'検査成績書'!O15)</f>
        <v/>
      </c>
      <c r="H23" s="16">
        <f>IF('検査成績書'!P15="","",'検査成績書'!P15)</f>
        <v/>
      </c>
      <c r="I23" s="16">
        <f>IF('検査成績書'!Q15="","",'検査成績書'!Q15)</f>
        <v/>
      </c>
      <c r="J23" s="16" t="n"/>
    </row>
    <row r="24" ht="26" customHeight="1">
      <c r="A24" s="7" t="n">
        <v>4</v>
      </c>
      <c r="B24" s="34">
        <f>IF('検査成績書'!B16="","",'検査成績書'!B16)</f>
        <v/>
      </c>
      <c r="C24" s="12">
        <f>IF('検査成績書'!E16="","",'検査成績書'!E16)</f>
        <v/>
      </c>
      <c r="D24" s="16">
        <f>IF('検査成績書'!L16="","",'検査成績書'!L16)</f>
        <v/>
      </c>
      <c r="E24" s="16">
        <f>IF('検査成績書'!M16="","",'検査成績書'!M16)</f>
        <v/>
      </c>
      <c r="F24" s="16">
        <f>IF('検査成績書'!N16="","",'検査成績書'!N16)</f>
        <v/>
      </c>
      <c r="G24" s="16">
        <f>IF('検査成績書'!O16="","",'検査成績書'!O16)</f>
        <v/>
      </c>
      <c r="H24" s="16">
        <f>IF('検査成績書'!P16="","",'検査成績書'!P16)</f>
        <v/>
      </c>
      <c r="I24" s="16">
        <f>IF('検査成績書'!Q16="","",'検査成績書'!Q16)</f>
        <v/>
      </c>
      <c r="J24" s="16" t="n"/>
    </row>
    <row r="25" ht="26" customHeight="1">
      <c r="A25" s="7" t="n">
        <v>5</v>
      </c>
      <c r="B25" s="34">
        <f>IF('検査成績書'!B17="","",'検査成績書'!B17)</f>
        <v/>
      </c>
      <c r="C25" s="12">
        <f>IF('検査成績書'!E17="","",'検査成績書'!E17)</f>
        <v/>
      </c>
      <c r="D25" s="16">
        <f>IF('検査成績書'!L17="","",'検査成績書'!L17)</f>
        <v/>
      </c>
      <c r="E25" s="16">
        <f>IF('検査成績書'!M17="","",'検査成績書'!M17)</f>
        <v/>
      </c>
      <c r="F25" s="16">
        <f>IF('検査成績書'!N17="","",'検査成績書'!N17)</f>
        <v/>
      </c>
      <c r="G25" s="16">
        <f>IF('検査成績書'!O17="","",'検査成績書'!O17)</f>
        <v/>
      </c>
      <c r="H25" s="16">
        <f>IF('検査成績書'!P17="","",'検査成績書'!P17)</f>
        <v/>
      </c>
      <c r="I25" s="16">
        <f>IF('検査成績書'!Q17="","",'検査成績書'!Q17)</f>
        <v/>
      </c>
      <c r="J25" s="16" t="n"/>
    </row>
    <row r="26" ht="26" customHeight="1">
      <c r="A26" s="7" t="n">
        <v>6</v>
      </c>
      <c r="B26" s="34">
        <f>IF('検査成績書'!B18="","",'検査成績書'!B18)</f>
        <v/>
      </c>
      <c r="C26" s="12">
        <f>IF('検査成績書'!E18="","",'検査成績書'!E18)</f>
        <v/>
      </c>
      <c r="D26" s="16">
        <f>IF('検査成績書'!L18="","",'検査成績書'!L18)</f>
        <v/>
      </c>
      <c r="E26" s="16">
        <f>IF('検査成績書'!M18="","",'検査成績書'!M18)</f>
        <v/>
      </c>
      <c r="F26" s="16">
        <f>IF('検査成績書'!N18="","",'検査成績書'!N18)</f>
        <v/>
      </c>
      <c r="G26" s="16">
        <f>IF('検査成績書'!O18="","",'検査成績書'!O18)</f>
        <v/>
      </c>
      <c r="H26" s="16">
        <f>IF('検査成績書'!P18="","",'検査成績書'!P18)</f>
        <v/>
      </c>
      <c r="I26" s="16">
        <f>IF('検査成績書'!Q18="","",'検査成績書'!Q18)</f>
        <v/>
      </c>
      <c r="J26" s="16" t="n"/>
    </row>
    <row r="27" ht="26" customHeight="1">
      <c r="A27" s="7" t="n">
        <v>7</v>
      </c>
      <c r="B27" s="34">
        <f>IF('検査成績書'!B19="","",'検査成績書'!B19)</f>
        <v/>
      </c>
      <c r="C27" s="12">
        <f>IF('検査成績書'!E19="","",'検査成績書'!E19)</f>
        <v/>
      </c>
      <c r="D27" s="16">
        <f>IF('検査成績書'!L19="","",'検査成績書'!L19)</f>
        <v/>
      </c>
      <c r="E27" s="16">
        <f>IF('検査成績書'!M19="","",'検査成績書'!M19)</f>
        <v/>
      </c>
      <c r="F27" s="16">
        <f>IF('検査成績書'!N19="","",'検査成績書'!N19)</f>
        <v/>
      </c>
      <c r="G27" s="16">
        <f>IF('検査成績書'!O19="","",'検査成績書'!O19)</f>
        <v/>
      </c>
      <c r="H27" s="16">
        <f>IF('検査成績書'!P19="","",'検査成績書'!P19)</f>
        <v/>
      </c>
      <c r="I27" s="16">
        <f>IF('検査成績書'!Q19="","",'検査成績書'!Q19)</f>
        <v/>
      </c>
      <c r="J27" s="16" t="n"/>
    </row>
    <row r="28" ht="26" customHeight="1">
      <c r="A28" s="7" t="n">
        <v>8</v>
      </c>
      <c r="B28" s="34">
        <f>IF('検査成績書'!B20="","",'検査成績書'!B20)</f>
        <v/>
      </c>
      <c r="C28" s="12">
        <f>IF('検査成績書'!E20="","",'検査成績書'!E20)</f>
        <v/>
      </c>
      <c r="D28" s="16">
        <f>IF('検査成績書'!L20="","",'検査成績書'!L20)</f>
        <v/>
      </c>
      <c r="E28" s="16">
        <f>IF('検査成績書'!M20="","",'検査成績書'!M20)</f>
        <v/>
      </c>
      <c r="F28" s="16">
        <f>IF('検査成績書'!N20="","",'検査成績書'!N20)</f>
        <v/>
      </c>
      <c r="G28" s="16">
        <f>IF('検査成績書'!O20="","",'検査成績書'!O20)</f>
        <v/>
      </c>
      <c r="H28" s="16">
        <f>IF('検査成績書'!P20="","",'検査成績書'!P20)</f>
        <v/>
      </c>
      <c r="I28" s="16">
        <f>IF('検査成績書'!Q20="","",'検査成績書'!Q20)</f>
        <v/>
      </c>
      <c r="J28" s="16" t="n"/>
    </row>
    <row r="29" ht="26" customHeight="1">
      <c r="A29" s="7" t="n">
        <v>9</v>
      </c>
      <c r="B29" s="34">
        <f>IF('検査成績書'!B21="","",'検査成績書'!B21)</f>
        <v/>
      </c>
      <c r="C29" s="12">
        <f>IF('検査成績書'!E21="","",'検査成績書'!E21)</f>
        <v/>
      </c>
      <c r="D29" s="16">
        <f>IF('検査成績書'!L21="","",'検査成績書'!L21)</f>
        <v/>
      </c>
      <c r="E29" s="16">
        <f>IF('検査成績書'!M21="","",'検査成績書'!M21)</f>
        <v/>
      </c>
      <c r="F29" s="16">
        <f>IF('検査成績書'!N21="","",'検査成績書'!N21)</f>
        <v/>
      </c>
      <c r="G29" s="16">
        <f>IF('検査成績書'!O21="","",'検査成績書'!O21)</f>
        <v/>
      </c>
      <c r="H29" s="16">
        <f>IF('検査成績書'!P21="","",'検査成績書'!P21)</f>
        <v/>
      </c>
      <c r="I29" s="16">
        <f>IF('検査成績書'!Q21="","",'検査成績書'!Q21)</f>
        <v/>
      </c>
      <c r="J29" s="16" t="n"/>
    </row>
    <row r="30" ht="26" customHeight="1">
      <c r="A30" s="7" t="n">
        <v>10</v>
      </c>
      <c r="B30" s="34">
        <f>IF('検査成績書'!B22="","",'検査成績書'!B22)</f>
        <v/>
      </c>
      <c r="C30" s="12">
        <f>IF('検査成績書'!E22="","",'検査成績書'!E22)</f>
        <v/>
      </c>
      <c r="D30" s="16">
        <f>IF('検査成績書'!L22="","",'検査成績書'!L22)</f>
        <v/>
      </c>
      <c r="E30" s="16">
        <f>IF('検査成績書'!M22="","",'検査成績書'!M22)</f>
        <v/>
      </c>
      <c r="F30" s="16">
        <f>IF('検査成績書'!N22="","",'検査成績書'!N22)</f>
        <v/>
      </c>
      <c r="G30" s="16">
        <f>IF('検査成績書'!O22="","",'検査成績書'!O22)</f>
        <v/>
      </c>
      <c r="H30" s="16">
        <f>IF('検査成績書'!P22="","",'検査成績書'!P22)</f>
        <v/>
      </c>
      <c r="I30" s="16">
        <f>IF('検査成績書'!Q22="","",'検査成績書'!Q22)</f>
        <v/>
      </c>
      <c r="J30" s="16" t="n"/>
    </row>
    <row r="31" ht="14" customHeight="1"/>
    <row r="32" ht="36" customHeight="1">
      <c r="A32" s="19" t="inlineStr">
        <is>
          <t>備考</t>
        </is>
      </c>
      <c r="B32" s="19" t="n"/>
      <c r="C32" s="20" t="n"/>
      <c r="D32" s="20" t="n"/>
      <c r="E32" s="20" t="n"/>
      <c r="F32" s="20" t="n"/>
      <c r="G32" s="20" t="n"/>
      <c r="H32" s="20" t="n"/>
      <c r="I32" s="20" t="n"/>
      <c r="J32" s="20" t="n"/>
    </row>
    <row r="33" ht="36" customHeight="1">
      <c r="A33" s="19" t="n"/>
      <c r="B33" s="19" t="n"/>
      <c r="C33" s="20" t="n"/>
      <c r="D33" s="20" t="n"/>
      <c r="E33" s="20" t="n"/>
      <c r="F33" s="20" t="n"/>
      <c r="G33" s="20" t="n"/>
      <c r="H33" s="20" t="n"/>
      <c r="I33" s="20" t="n"/>
      <c r="J33" s="20" t="n"/>
    </row>
  </sheetData>
  <mergeCells count="71">
    <mergeCell ref="I30:J30"/>
    <mergeCell ref="B11:D11"/>
    <mergeCell ref="B14:D14"/>
    <mergeCell ref="E10:J10"/>
    <mergeCell ref="N11:O11"/>
    <mergeCell ref="L2:S2"/>
    <mergeCell ref="G2:H2"/>
    <mergeCell ref="E13:J13"/>
    <mergeCell ref="L16:M16"/>
    <mergeCell ref="I2:J2"/>
    <mergeCell ref="B8:D8"/>
    <mergeCell ref="N16:O16"/>
    <mergeCell ref="D19:H19"/>
    <mergeCell ref="E9:J9"/>
    <mergeCell ref="B13:D13"/>
    <mergeCell ref="I27:J27"/>
    <mergeCell ref="A32:B33"/>
    <mergeCell ref="I26:J26"/>
    <mergeCell ref="L13:M13"/>
    <mergeCell ref="E15:J15"/>
    <mergeCell ref="B10:D10"/>
    <mergeCell ref="E11:J11"/>
    <mergeCell ref="C3:F3"/>
    <mergeCell ref="L12:M12"/>
    <mergeCell ref="N12:O12"/>
    <mergeCell ref="L3:S3"/>
    <mergeCell ref="I25:J25"/>
    <mergeCell ref="A1:F2"/>
    <mergeCell ref="C32:J33"/>
    <mergeCell ref="L15:M15"/>
    <mergeCell ref="B9:D9"/>
    <mergeCell ref="I19:J20"/>
    <mergeCell ref="I22:J22"/>
    <mergeCell ref="I28:J28"/>
    <mergeCell ref="B15:D15"/>
    <mergeCell ref="C5:F5"/>
    <mergeCell ref="L14:M14"/>
    <mergeCell ref="A3:B3"/>
    <mergeCell ref="G3:H3"/>
    <mergeCell ref="N14:O14"/>
    <mergeCell ref="B19:B20"/>
    <mergeCell ref="I3:J3"/>
    <mergeCell ref="I21:J21"/>
    <mergeCell ref="L8:M8"/>
    <mergeCell ref="N8:O8"/>
    <mergeCell ref="E16:J16"/>
    <mergeCell ref="I24:J24"/>
    <mergeCell ref="L10:M10"/>
    <mergeCell ref="A5:B5"/>
    <mergeCell ref="G5:H5"/>
    <mergeCell ref="N10:O10"/>
    <mergeCell ref="L1:S1"/>
    <mergeCell ref="I5:J5"/>
    <mergeCell ref="A7:J7"/>
    <mergeCell ref="I23:J23"/>
    <mergeCell ref="E12:J12"/>
    <mergeCell ref="N13:O13"/>
    <mergeCell ref="A19:A20"/>
    <mergeCell ref="I1:J1"/>
    <mergeCell ref="L9:M9"/>
    <mergeCell ref="B16:D16"/>
    <mergeCell ref="C19:C20"/>
    <mergeCell ref="N9:O9"/>
    <mergeCell ref="I29:J29"/>
    <mergeCell ref="N15:O15"/>
    <mergeCell ref="G1:H1"/>
    <mergeCell ref="E14:J14"/>
    <mergeCell ref="A18:J18"/>
    <mergeCell ref="E8:J8"/>
    <mergeCell ref="L11:M11"/>
    <mergeCell ref="B12:D12"/>
  </mergeCells>
  <dataValidations count="1">
    <dataValidation sqref="L9:L16" showDropDown="0" showInputMessage="0" showErrorMessage="0" allowBlank="1" type="list">
      <formula1>"品質協定,購入仕様書,客先の依頼"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28" customHeight="1">
      <c r="A1" s="37" t="inlineStr">
        <is>
          <t>使い方</t>
        </is>
      </c>
    </row>
    <row r="3" ht="38" customHeight="1">
      <c r="A3" s="38" t="inlineStr">
        <is>
          <t>1.</t>
        </is>
      </c>
      <c r="B3" s="39" t="inlineStr">
        <is>
          <t>客先が品質協定や購入仕様書で様式を指定しているときは、その客先には指定の様式で出します。この様式は、それ以外の客先に出す共通の本体です。</t>
        </is>
      </c>
    </row>
    <row r="4" ht="38" customHeight="1">
      <c r="A4" s="38" t="inlineStr">
        <is>
          <t>2.</t>
        </is>
      </c>
      <c r="B4" s="39" t="inlineStr">
        <is>
          <t>品番ごとに検査項目と規格値が決まっているなら、品番ごとにこのファイルを写し、項目・規格値・測定器まで書いて保存しておきます。出荷のたびに書くのは、番号・日付・ロット・測った値だけになります。</t>
        </is>
      </c>
    </row>
    <row r="5" ht="38" customHeight="1">
      <c r="A5" s="38" t="inlineStr">
        <is>
          <t>3.</t>
        </is>
      </c>
      <c r="B5" s="39" t="inlineStr">
        <is>
          <t>「検査成績書」のシートに、上から成績書の番号と版、発行日、発行元、宛先、品番とロットを書きます。客先の注文番号を使わない客先には、空欄のまま出します。</t>
        </is>
      </c>
    </row>
    <row r="6" ht="38" customHeight="1">
      <c r="A6" s="38" t="inlineStr">
        <is>
          <t>4.</t>
        </is>
      </c>
      <c r="B6" s="39" t="inlineStr">
        <is>
          <t>検査項目の表に、項目ごとの規格値（下限・上限・単位）と、使った測定器の管理番号を書きます。片側だけの規格は、使わない側を空けておきます。</t>
        </is>
      </c>
    </row>
    <row r="7" ht="38" customHeight="1">
      <c r="A7" s="38" t="inlineStr">
        <is>
          <t>5.</t>
        </is>
      </c>
      <c r="B7" s="39" t="inlineStr">
        <is>
          <t>測った値は、表の右の L〜P 列（印刷しない）に1個ずつ、半角の数値で入れます。測った個数・最小・最大・判定と、Q 列の平均は数式で出ます。規格を外れた値には色が付きます。</t>
        </is>
      </c>
    </row>
    <row r="8" ht="54" customHeight="1">
      <c r="A8" s="38" t="inlineStr">
        <is>
          <t>6.</t>
        </is>
      </c>
      <c r="B8" s="39" t="inlineStr">
        <is>
          <t>外観など数値で測らない項目は、規格値の下限の欄に「限度見本どおり」のように文字で書き、R 列に検査した個数、S 列に判定（合・否）を入れます。規格値の無い参考の項目も、判定は S 列で選びます。</t>
        </is>
      </c>
    </row>
    <row r="9" ht="38" customHeight="1">
      <c r="A9" s="38" t="inlineStr">
        <is>
          <t>7.</t>
        </is>
      </c>
      <c r="B9" s="39" t="inlineStr">
        <is>
          <t>値を6個以上入れるときは、P 列（5個目）を選んで列を挿入します。L〜P の内側に足した列は、数式の範囲に入ります。別紙の「測定値の明細」にも同じ数の列を足し、左の列の式を右へコピーします。</t>
        </is>
      </c>
    </row>
    <row r="10" ht="38" customHeight="1">
      <c r="A10" s="38" t="inlineStr">
        <is>
          <t>8.</t>
        </is>
      </c>
      <c r="B10" s="39" t="inlineStr">
        <is>
          <t>項目が10を超えるときは、10番の行の上に行を挿入し、上の行の式をコピーします。総合判定の数式の範囲も一緒に広がります。印刷は A4 縦1枚に収める設定なので、行を足すと字が小さくなります。</t>
        </is>
      </c>
    </row>
    <row r="11" ht="54" customHeight="1">
      <c r="A11" s="38" t="inlineStr">
        <is>
          <t>9.</t>
        </is>
      </c>
      <c r="B11" s="39" t="inlineStr">
        <is>
          <t>総合判定は、項目の判定に「否」が1つでもあれば「不合格」、すべて「合」なら「合格」と出ます。判定の入っていない項目があると「未判定あり」と出ます。特別採用（特採）で出すときは「不合格」のまま出し、客先と取り決めた特採の番号を備考に書きます。</t>
        </is>
      </c>
    </row>
    <row r="12" ht="38" customHeight="1">
      <c r="A12" s="38" t="inlineStr">
        <is>
          <t>10.</t>
        </is>
      </c>
      <c r="B12" s="39" t="inlineStr">
        <is>
          <t>検査した人と出荷を許可した人は、客先が指定していなくても書きます。出荷を許可した人の欄は、ISO 9001:2015 の 8.6 が求める、リリースを許可した人の記録にあたります。</t>
        </is>
      </c>
    </row>
    <row r="13" ht="54" customHeight="1">
      <c r="A13" s="38" t="inlineStr">
        <is>
          <t>11.</t>
        </is>
      </c>
      <c r="B13" s="39" t="inlineStr">
        <is>
          <t>半数に届かない客先だけが求める欄は、「客先別の追加項目」のシートに書いて別紙として付けます。成績書の番号・宛先・品番・ロット番号と、測定値の明細は本体から数式で入ります。別紙を付けたら、本体の「別紙」を「有」にして枚数を書きます。</t>
        </is>
      </c>
    </row>
    <row r="14" ht="54" customHeight="1">
      <c r="A14" s="38" t="inlineStr">
        <is>
          <t>12.</t>
        </is>
      </c>
      <c r="B14" s="39" t="inlineStr">
        <is>
          <t>「客先別の追加項目」のシートは客先ごとにコピーし、シート名を客先名に変えて、項目の名前と指定の出どころ（L 列・印刷しない）を書いておきます。出荷のたびに書き換えるのは「内容・値」の列だけです。測った値を求めない客先のシートでは、「測定値の明細」の表を消します。</t>
        </is>
      </c>
    </row>
    <row r="15" ht="38" customHeight="1">
      <c r="A15" s="38" t="inlineStr">
        <is>
          <t>13.</t>
        </is>
      </c>
      <c r="B15" s="39" t="inlineStr">
        <is>
          <t>色分け：白い欄は書き込む欄、薄い緑の欄は数式で出る欄、灰色の欄は見出しです。薄い緑の欄には書き込みません。</t>
        </is>
      </c>
    </row>
    <row r="16" ht="38" customHeight="1">
      <c r="A16" s="38" t="inlineStr">
        <is>
          <t>14.</t>
        </is>
      </c>
      <c r="B16" s="39" t="inlineStr">
        <is>
          <t>欄の決め方の説明（ガイド）：https://genba-tameshita.com/common-inspection-certificate-format/</t>
        </is>
      </c>
    </row>
  </sheetData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検査成績書の共通様式</dc:title>
  <dc:description xmlns:dc="http://purl.org/dc/elements/1.1/">検査成績書の共通様式。欄の決め方は https://genba-tameshita.com/common-inspection-certificate-format/</dc:description>
  <dc:subject xmlns:dc="http://purl.org/dc/elements/1.1/">検査成績書</dc:subject>
  <dcterms:created xmlns:dcterms="http://purl.org/dc/terms/" xmlns:xsi="http://www.w3.org/2001/XMLSchema-instance" xsi:type="dcterms:W3CDTF">2026-10-02T00:00:00Z</dcterms:created>
  <dcterms:modified xmlns:dcterms="http://purl.org/dc/terms/" xmlns:xsi="http://www.w3.org/2001/XMLSchema-instance" xsi:type="dcterms:W3CDTF">2026-10-02T06:35:53Z</dcterms:modified>
  <cp:lastModifiedBy>genba-tameshita.com</cp:lastModifiedBy>
</cp:coreProperties>
</file>